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D30AKL\Desktop\"/>
    </mc:Choice>
  </mc:AlternateContent>
  <xr:revisionPtr revIDLastSave="0" documentId="8_{8D60DC23-22C8-4B6E-8CF7-AF1F717D3518}" xr6:coauthVersionLast="47" xr6:coauthVersionMax="47" xr10:uidLastSave="{00000000-0000-0000-0000-000000000000}"/>
  <bookViews>
    <workbookView xWindow="1170" yWindow="1170" windowWidth="21600" windowHeight="11265" xr2:uid="{91B9CCCE-7BFF-45DC-9617-27656D68960C}"/>
  </bookViews>
  <sheets>
    <sheet name="NZSF Global Equities" sheetId="17" r:id="rId1"/>
    <sheet name="NZSF NZ Equities" sheetId="18" r:id="rId2"/>
    <sheet name="External Investment Managers" sheetId="5" r:id="rId3"/>
    <sheet name="NZ External lnvestment Mandates" sheetId="3" r:id="rId4"/>
    <sheet name="Direct Investments" sheetId="4" r:id="rId5"/>
    <sheet name="Internal Mandates" sheetId="6" r:id="rId6"/>
  </sheets>
  <definedNames>
    <definedName name="_xlnm._FilterDatabase" localSheetId="2" hidden="1">'External Investment Managers'!$A$6:$F$85</definedName>
    <definedName name="_ftn1" localSheetId="2">'External Investment Managers'!$A$76</definedName>
    <definedName name="_ftnref1" localSheetId="2">'External Investment Managers'!#REF!</definedName>
    <definedName name="CIQWBGuid" hidden="1">"9a033e6f-e377-42a4-b9c7-98e50affb9c3"</definedName>
  </definedNames>
  <calcPr calcId="191028"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5" l="1"/>
  <c r="B111" i="3"/>
</calcChain>
</file>

<file path=xl/sharedStrings.xml><?xml version="1.0" encoding="utf-8"?>
<sst xmlns="http://schemas.openxmlformats.org/spreadsheetml/2006/main" count="3533" uniqueCount="1824">
  <si>
    <r>
      <rPr>
        <b/>
        <sz val="14"/>
        <color rgb="FF000000"/>
        <rFont val="Calibri"/>
        <family val="2"/>
      </rPr>
      <t xml:space="preserve">New Zealand Superannuation Fund Equity Listing as at </t>
    </r>
    <r>
      <rPr>
        <b/>
        <sz val="14"/>
        <color rgb="FF000000"/>
        <rFont val="Calibri"/>
        <family val="2"/>
      </rPr>
      <t>31 December 2023</t>
    </r>
  </si>
  <si>
    <r>
      <t xml:space="preserve">Introductory Note: Section 58 of the New Zealand Superannuation and Retirement Income Act 2001 requires that the Guardians must invest the Fund on a prudent, commercial basis, and in a manner consistent with best-practice portfolio management. The Guardians has determined that this requires broad diversification of investments. The Fund’s investment strategy includes holding investments benchmarked to global market indices. On 31 December 2023, the Fund’s portfolio held just over </t>
    </r>
    <r>
      <rPr>
        <b/>
        <sz val="10"/>
        <color rgb="FF000000"/>
        <rFont val="Calibri"/>
        <family val="2"/>
      </rPr>
      <t xml:space="preserve">1358 </t>
    </r>
    <r>
      <rPr>
        <sz val="10"/>
        <color rgb="FF000000"/>
        <rFont val="Calibri"/>
        <family val="2"/>
      </rPr>
      <t>listed companies, providing diversification across most of the world’s countries and industries. The Table below sets out our direct exposure to listed companies, by country of risk. Country of risk is based on a number of criteria, including country of domicile, location of primary stock exchange, source country of majority of company revenue, and reporting currency, except in the case of tax haven countries, where we instead look to the place of business for the headquarters of the ultimate global parent. The Fund also has indirect exposure to other companies through total return swaps linked to market indices and through investment in pooled funds. As the Fund increases in value, both the number of securities and the average size of each holding tend to increase.</t>
    </r>
  </si>
  <si>
    <t>Country</t>
  </si>
  <si>
    <t>Long Name</t>
  </si>
  <si>
    <t>Number of shares</t>
  </si>
  <si>
    <t>GAAP Value NZD</t>
  </si>
  <si>
    <t>GICSIndustry Descr</t>
  </si>
  <si>
    <t>Australia</t>
  </si>
  <si>
    <t>ANZ Group Holdings Ltd</t>
  </si>
  <si>
    <t>Banks</t>
  </si>
  <si>
    <t>Aristocrat Leisure Ltd</t>
  </si>
  <si>
    <t>Hotels, Restaurants &amp; Leisure</t>
  </si>
  <si>
    <t>ASX Ltd</t>
  </si>
  <si>
    <t>CAPITAL MARKETS</t>
  </si>
  <si>
    <t>Aurizon Holdings Ltd</t>
  </si>
  <si>
    <t>Ground Transportation</t>
  </si>
  <si>
    <t>Brambles Ltd</t>
  </si>
  <si>
    <t>Commercial Services &amp; Supplies</t>
  </si>
  <si>
    <t>BWX Ltd</t>
  </si>
  <si>
    <t>Personal Care Products</t>
  </si>
  <si>
    <t>Cochlear Ltd</t>
  </si>
  <si>
    <t>Health Care Equipment &amp; Supplies</t>
  </si>
  <si>
    <t>Coles Group Ltd</t>
  </si>
  <si>
    <t>Consumer Staples Distribution &amp; Retail</t>
  </si>
  <si>
    <t>Commonwealth Bank of Australia</t>
  </si>
  <si>
    <t>Computershare Ltd</t>
  </si>
  <si>
    <t>Professional Services</t>
  </si>
  <si>
    <t>CSL Ltd</t>
  </si>
  <si>
    <t>Biotechnology</t>
  </si>
  <si>
    <t>CSR Ltd</t>
  </si>
  <si>
    <t>Construction Materials</t>
  </si>
  <si>
    <t>Dexus</t>
  </si>
  <si>
    <t>OFFICE REITS</t>
  </si>
  <si>
    <t>Endeavour Group Ltd/Australia</t>
  </si>
  <si>
    <t>Fortescue Ltd</t>
  </si>
  <si>
    <t>Metals &amp; Mining</t>
  </si>
  <si>
    <t>Goodman Group</t>
  </si>
  <si>
    <t>INDUSTRIAL REITS</t>
  </si>
  <si>
    <t>GPT Group/The</t>
  </si>
  <si>
    <t>DIVERSIFIED REITS</t>
  </si>
  <si>
    <t>IDP Education Ltd</t>
  </si>
  <si>
    <t>Diversified Consumer Services</t>
  </si>
  <si>
    <t>IGO Ltd</t>
  </si>
  <si>
    <t>Insurance Australia Group Ltd</t>
  </si>
  <si>
    <t>Insurance</t>
  </si>
  <si>
    <t>James Hardie Industries PLC</t>
  </si>
  <si>
    <t>Medibank Pvt Ltd</t>
  </si>
  <si>
    <t>Megaport Ltd</t>
  </si>
  <si>
    <t>IT Services</t>
  </si>
  <si>
    <t>Mineral Resources Ltd</t>
  </si>
  <si>
    <t>Pilbara Minerals Ltd</t>
  </si>
  <si>
    <t>QBE Insurance Group Ltd</t>
  </si>
  <si>
    <t>REA Group Ltd</t>
  </si>
  <si>
    <t>Interactive Media &amp; Services</t>
  </si>
  <si>
    <t>Reece Ltd</t>
  </si>
  <si>
    <t>Trading Companies &amp; Distributors</t>
  </si>
  <si>
    <t>Scentre Group</t>
  </si>
  <si>
    <t>RETAIL REITS</t>
  </si>
  <si>
    <t>Sonic Healthcare Ltd</t>
  </si>
  <si>
    <t>Health Care Providers &amp; Services</t>
  </si>
  <si>
    <t>Stockland</t>
  </si>
  <si>
    <t>Suncorp Group Ltd</t>
  </si>
  <si>
    <t>Telstra Group Ltd</t>
  </si>
  <si>
    <t>Diversified Telecommunication Services</t>
  </si>
  <si>
    <t>Transurban Group</t>
  </si>
  <si>
    <t>Transportation Infrastructure</t>
  </si>
  <si>
    <t>Treasury Wine Estates Ltd</t>
  </si>
  <si>
    <t>Beverages</t>
  </si>
  <si>
    <t>Vulcan Steel Ltd</t>
  </si>
  <si>
    <t>Wesfarmers Ltd</t>
  </si>
  <si>
    <t>Broadline Retail</t>
  </si>
  <si>
    <t>Westpac Banking Corp</t>
  </si>
  <si>
    <t>Woolworths Group Ltd</t>
  </si>
  <si>
    <t>Worley Ltd</t>
  </si>
  <si>
    <t>Construction &amp; Engineering</t>
  </si>
  <si>
    <t>Xero Ltd</t>
  </si>
  <si>
    <t>Software</t>
  </si>
  <si>
    <t>Total</t>
  </si>
  <si>
    <t/>
  </si>
  <si>
    <t>Austria</t>
  </si>
  <si>
    <t>Verbund AG</t>
  </si>
  <si>
    <t>Electric Utilities</t>
  </si>
  <si>
    <t>Belgium</t>
  </si>
  <si>
    <t>Ageas SA/NV</t>
  </si>
  <si>
    <t>Elia Group SA/NV</t>
  </si>
  <si>
    <t>Groupe Bruxelles Lambert NV</t>
  </si>
  <si>
    <t>Financial Services</t>
  </si>
  <si>
    <t>KBC Group NV</t>
  </si>
  <si>
    <t>Sofina SA</t>
  </si>
  <si>
    <t>UCB SA</t>
  </si>
  <si>
    <t>Pharmaceuticals</t>
  </si>
  <si>
    <t>Brazil</t>
  </si>
  <si>
    <t>Ambev SA</t>
  </si>
  <si>
    <t>B3 SA - Brasil Bolsa Balcao</t>
  </si>
  <si>
    <t>Banco BTG Pactual SA</t>
  </si>
  <si>
    <t>BB Seguridade Participacoes SA</t>
  </si>
  <si>
    <t>CCR SA</t>
  </si>
  <si>
    <t>Cia de Saneamento Basico do Estado de Sao Paulo SABESP</t>
  </si>
  <si>
    <t>Water Utilities</t>
  </si>
  <si>
    <t>Hapvida Participacoes e Investimentos S/A</t>
  </si>
  <si>
    <t>Hypera SA</t>
  </si>
  <si>
    <t>Itau Unibanco Holding SA</t>
  </si>
  <si>
    <t>Itausa SA</t>
  </si>
  <si>
    <t>Localiza Rent a Car SA</t>
  </si>
  <si>
    <t>Lojas Renner SA</t>
  </si>
  <si>
    <t>Specialty Retail</t>
  </si>
  <si>
    <t>Magazine Luiza SA</t>
  </si>
  <si>
    <t>Natura &amp; Co Holding SA</t>
  </si>
  <si>
    <t>Raia Drogasil SA</t>
  </si>
  <si>
    <t>Rede D'Or Sao Luiz SA</t>
  </si>
  <si>
    <t>Telefonica Brasil SA</t>
  </si>
  <si>
    <t>TIM SA/Brazil</t>
  </si>
  <si>
    <t>Wireless Telecommunication Services</t>
  </si>
  <si>
    <t>WEG SA</t>
  </si>
  <si>
    <t>Electrical Equipment</t>
  </si>
  <si>
    <t>Canada</t>
  </si>
  <si>
    <t>Agnico Eagle Mines Ltd</t>
  </si>
  <si>
    <t>Bank of Montreal</t>
  </si>
  <si>
    <t>Bank of Nova Scotia/The</t>
  </si>
  <si>
    <t>BCE Inc</t>
  </si>
  <si>
    <t>Cameco Corp</t>
  </si>
  <si>
    <t>Oil, Gas &amp; Consumable Fuels</t>
  </si>
  <si>
    <t>Canadian Apartment Properties REIT</t>
  </si>
  <si>
    <t>Residential REITs</t>
  </si>
  <si>
    <t>Canadian Tire Corp Ltd</t>
  </si>
  <si>
    <t>CGI Inc</t>
  </si>
  <si>
    <t>Dollarama Inc</t>
  </si>
  <si>
    <t>Element Fleet Management Corp</t>
  </si>
  <si>
    <t>Empire Co Ltd</t>
  </si>
  <si>
    <t>Fairfax Financial Holdings Ltd</t>
  </si>
  <si>
    <t>FirstService Corp</t>
  </si>
  <si>
    <t>Real Estate Management &amp; Development</t>
  </si>
  <si>
    <t>George Weston Ltd</t>
  </si>
  <si>
    <t>Gildan Activewear Inc</t>
  </si>
  <si>
    <t>Textiles, Apparel &amp; Luxury Goods</t>
  </si>
  <si>
    <t>Great Basin Gold Ltd</t>
  </si>
  <si>
    <t>Great-West Lifeco Inc</t>
  </si>
  <si>
    <t>Hana Global REITs Real Estate Feeder Investment Trust Fund of Funds</t>
  </si>
  <si>
    <t>Hydro One Ltd</t>
  </si>
  <si>
    <t>iA Financial Corp Inc</t>
  </si>
  <si>
    <t>IGM Financial Inc</t>
  </si>
  <si>
    <t>Innergex Renewable Energy Inc</t>
  </si>
  <si>
    <t>Independent Power and Renewable Electricity Producers</t>
  </si>
  <si>
    <t>Intact Financial Corp</t>
  </si>
  <si>
    <t>Ivanhoe Mines Ltd</t>
  </si>
  <si>
    <t>Loblaw Cos Ltd</t>
  </si>
  <si>
    <t>Lundin Mining Corp</t>
  </si>
  <si>
    <t>Metro Inc/CN</t>
  </si>
  <si>
    <t>National Bank of Canada</t>
  </si>
  <si>
    <t>Northland Power Inc</t>
  </si>
  <si>
    <t>Onex Corp</t>
  </si>
  <si>
    <t>Open Text Corp</t>
  </si>
  <si>
    <t>Pan American Silver Corp</t>
  </si>
  <si>
    <t>Poseidon Concepts Corp</t>
  </si>
  <si>
    <t>Energy Equipment &amp; Services</t>
  </si>
  <si>
    <t>Power Corp of Canada</t>
  </si>
  <si>
    <t>Quebecor Inc</t>
  </si>
  <si>
    <t>Restaurant Brands International Inc</t>
  </si>
  <si>
    <t>RioCan Real Estate Investment Trust</t>
  </si>
  <si>
    <t>Rogers Communications Inc</t>
  </si>
  <si>
    <t>Royal Bank of Canada</t>
  </si>
  <si>
    <t>Shopify Inc</t>
  </si>
  <si>
    <t>Stantec Inc</t>
  </si>
  <si>
    <t>Sun Life Financial Inc</t>
  </si>
  <si>
    <t>Thomson Reuters Corp</t>
  </si>
  <si>
    <t>TMX Group Ltd</t>
  </si>
  <si>
    <t>Toronto-Dominion Bank/The</t>
  </si>
  <si>
    <t>West Fraser Timber Co Ltd</t>
  </si>
  <si>
    <t>Paper &amp; Forest Products</t>
  </si>
  <si>
    <t>Wheaton Precious Metals Corp</t>
  </si>
  <si>
    <t>Chile</t>
  </si>
  <si>
    <t>Banco de Chile</t>
  </si>
  <si>
    <t>Banco de Credito e Inversiones SA</t>
  </si>
  <si>
    <t>Banco Santander Chile</t>
  </si>
  <si>
    <t>Cia Sud Americana de Vapores SA</t>
  </si>
  <si>
    <t>Marine Transportation</t>
  </si>
  <si>
    <t>Falabella SA</t>
  </si>
  <si>
    <t>Sociedad Quimica y Minera de Chile SA</t>
  </si>
  <si>
    <t>China</t>
  </si>
  <si>
    <t>3SBio Inc</t>
  </si>
  <si>
    <t>Akeso Inc</t>
  </si>
  <si>
    <t>Alibaba Group Holding Ltd</t>
  </si>
  <si>
    <t>Alibaba Health Information Technology Ltd</t>
  </si>
  <si>
    <t>Anhui Gujing Distillery Co Ltd</t>
  </si>
  <si>
    <t>Anhui Kouzi Distillery Co Ltd</t>
  </si>
  <si>
    <t>ANTA Sports Products Ltd</t>
  </si>
  <si>
    <t>Asymchem Laboratories Tianjin Co Ltd</t>
  </si>
  <si>
    <t>Autohome Inc</t>
  </si>
  <si>
    <t>Baidu Inc</t>
  </si>
  <si>
    <t>BeiGene Ltd</t>
  </si>
  <si>
    <t>Beijing Easpring Material Technology Co Ltd</t>
  </si>
  <si>
    <t>Beijing Enterprises Water Group Ltd</t>
  </si>
  <si>
    <t>Beijing-Shanghai High Speed Railway Co Ltd</t>
  </si>
  <si>
    <t>Betta Pharmaceuticals Co Ltd</t>
  </si>
  <si>
    <t>Bosideng International Holdings Ltd</t>
  </si>
  <si>
    <t>BYD Co Ltd</t>
  </si>
  <si>
    <t>Automobiles</t>
  </si>
  <si>
    <t>By-health Co Ltd</t>
  </si>
  <si>
    <t>CECEP Wind-Power Corp</t>
  </si>
  <si>
    <t>Changchun High &amp; New Technology Industry Group Inc</t>
  </si>
  <si>
    <t>Changzhou Xingyu Automotive Lighting Systems Co Ltd</t>
  </si>
  <si>
    <t>Automobile Components</t>
  </si>
  <si>
    <t>China Common Rich Renewable Energy Investment Ltd</t>
  </si>
  <si>
    <t>Miscellaneous</t>
  </si>
  <si>
    <t>China Feihe Ltd</t>
  </si>
  <si>
    <t>Food Products</t>
  </si>
  <si>
    <t>China Galaxy Securities Co Ltd</t>
  </si>
  <si>
    <t>China Huishan Dairy Holdings Co Ltd</t>
  </si>
  <si>
    <t>China International Capital Corp Ltd</t>
  </si>
  <si>
    <t>China Life Insurance Co Ltd</t>
  </si>
  <si>
    <t>China Literature Ltd</t>
  </si>
  <si>
    <t>Media</t>
  </si>
  <si>
    <t>China Medical System Holdings Ltd</t>
  </si>
  <si>
    <t>China Overseas Land &amp; Investment Ltd</t>
  </si>
  <si>
    <t>China Resources Beer Holdings Co Ltd</t>
  </si>
  <si>
    <t>China Resources Land Ltd</t>
  </si>
  <si>
    <t>China Ruyi Holdings Ltd</t>
  </si>
  <si>
    <t>Entertainment</t>
  </si>
  <si>
    <t>China Three Gorges Renewables Group Co Ltd</t>
  </si>
  <si>
    <t>China Tourism Group Duty Free Corp Ltd</t>
  </si>
  <si>
    <t>China Yangtze Power Co Ltd</t>
  </si>
  <si>
    <t>CITIC Securities Co Ltd</t>
  </si>
  <si>
    <t>Contemporary Amperex Technology Co Ltd</t>
  </si>
  <si>
    <t>CSPC Pharmaceutical Group Ltd</t>
  </si>
  <si>
    <t>DHC Software Co Ltd</t>
  </si>
  <si>
    <t>Dong-E-E-Jiao Co Ltd</t>
  </si>
  <si>
    <t>East Buy Holding Ltd</t>
  </si>
  <si>
    <t>Eve Energy Co Ltd</t>
  </si>
  <si>
    <t>Everdisplay Optronics Shanghai Co Ltd</t>
  </si>
  <si>
    <t>Electronic Equipment, Instruments &amp; Components</t>
  </si>
  <si>
    <t>Fangda Carbon New Material Co Ltd</t>
  </si>
  <si>
    <t>Focus Media Information Technology Co Ltd</t>
  </si>
  <si>
    <t>Foshan Haitian Flavouring &amp; Food Co Ltd</t>
  </si>
  <si>
    <t>Ganfeng Lithium Group Co Ltd</t>
  </si>
  <si>
    <t>Chemicals</t>
  </si>
  <si>
    <t>GEM Co Ltd</t>
  </si>
  <si>
    <t>Genscript Biotech Corp</t>
  </si>
  <si>
    <t>Life Sciences Tools &amp; Services</t>
  </si>
  <si>
    <t>Ginlong Technologies Co Ltd</t>
  </si>
  <si>
    <t>Goldwind Science &amp; Technology Co Ltd</t>
  </si>
  <si>
    <t>GoodWe Technologies Co Ltd</t>
  </si>
  <si>
    <t>Gotion High-tech Co Ltd</t>
  </si>
  <si>
    <t>Gree Electric Appliances Inc of Zhuhai</t>
  </si>
  <si>
    <t>Household Durables</t>
  </si>
  <si>
    <t>Guangzhou Haige Communications Group Inc Co</t>
  </si>
  <si>
    <t>Communications Equipment</t>
  </si>
  <si>
    <t>Guangzhou Shiyuan Electronic Technology Co Ltd</t>
  </si>
  <si>
    <t>H World Group Ltd</t>
  </si>
  <si>
    <t>Haidilao International Holding Ltd</t>
  </si>
  <si>
    <t>Haier Smart Home Co Ltd</t>
  </si>
  <si>
    <t>Haitong Securities Co Ltd</t>
  </si>
  <si>
    <t>Hangzhou Silan Microelectronics Co Ltd</t>
  </si>
  <si>
    <t>Semiconductors &amp; Semiconductor Equipment</t>
  </si>
  <si>
    <t>Hangzhou Tigermed Consulting Co Ltd</t>
  </si>
  <si>
    <t>Hansoh Pharmaceutical Group Co Ltd</t>
  </si>
  <si>
    <t>Hengdian Group DMEGC Magnetics Co Ltd</t>
  </si>
  <si>
    <t>Hengtong Optic-electric Co Ltd</t>
  </si>
  <si>
    <t>Hongfa Technology Co Ltd</t>
  </si>
  <si>
    <t>Hoymiles Power Electronics Inc</t>
  </si>
  <si>
    <t>Hua Hong Semiconductor Ltd</t>
  </si>
  <si>
    <t>Huadong Medicine Co Ltd</t>
  </si>
  <si>
    <t>Huatai Securities Co Ltd</t>
  </si>
  <si>
    <t>Hubei Feilihua Quartz Glass Co Ltd</t>
  </si>
  <si>
    <t>Hygeia Healthcare Holdings Co Ltd</t>
  </si>
  <si>
    <t>Innovent Biologics Inc</t>
  </si>
  <si>
    <t>iQIYI Inc</t>
  </si>
  <si>
    <t>JA Solar Technology Co Ltd</t>
  </si>
  <si>
    <t>JD Health International Inc</t>
  </si>
  <si>
    <t>Jiangsu Expressway Co Ltd</t>
  </si>
  <si>
    <t>Jiangsu Hengrui Pharmaceuticals Co Ltd</t>
  </si>
  <si>
    <t>Jiangsu King's Luck Brewery JSC Ltd</t>
  </si>
  <si>
    <t>Jiangsu Yanghe Brewery Joint-Stock Co Ltd</t>
  </si>
  <si>
    <t>JOYY Inc</t>
  </si>
  <si>
    <t>Kanzhun Ltd</t>
  </si>
  <si>
    <t>KE Holdings Inc</t>
  </si>
  <si>
    <t>Kingdee International Software Group Co Ltd</t>
  </si>
  <si>
    <t>Kingsoft Corp Ltd</t>
  </si>
  <si>
    <t>Kuaishou Technology</t>
  </si>
  <si>
    <t>Kuang-Chi Technologies Co Ltd</t>
  </si>
  <si>
    <t>Aerospace &amp; Defense</t>
  </si>
  <si>
    <t>Kweichow Moutai Co Ltd</t>
  </si>
  <si>
    <t>Legend Biotech Corp</t>
  </si>
  <si>
    <t>Lepu Medical Technology Beijing Co Ltd</t>
  </si>
  <si>
    <t>Li Auto Inc</t>
  </si>
  <si>
    <t>Li Ning Co Ltd</t>
  </si>
  <si>
    <t>Longfor Group Holdings Ltd</t>
  </si>
  <si>
    <t>LONGi Green Energy Technology Co Ltd</t>
  </si>
  <si>
    <t>Luzhou Laojiao Co Ltd</t>
  </si>
  <si>
    <t>Meituan</t>
  </si>
  <si>
    <t>Microport Scientific Corp</t>
  </si>
  <si>
    <t>MINISO Group Holding Ltd</t>
  </si>
  <si>
    <t>Muyuan Foods Co Ltd</t>
  </si>
  <si>
    <t>NARI Technology Co Ltd</t>
  </si>
  <si>
    <t>NAURA Technology Group Co Ltd</t>
  </si>
  <si>
    <t>NetEase Inc</t>
  </si>
  <si>
    <t>New Oriental Education &amp; Technology Group Inc</t>
  </si>
  <si>
    <t>Ningbo Ronbay New Energy Technology Co Ltd</t>
  </si>
  <si>
    <t>Nongfu Spring Co Ltd</t>
  </si>
  <si>
    <t>PDD Holdings Inc</t>
  </si>
  <si>
    <t>Ping An Healthcare and Technology Co Ltd</t>
  </si>
  <si>
    <t>Pop Mart International Group Ltd</t>
  </si>
  <si>
    <t>Sany Heavy Industry Co Ltd</t>
  </si>
  <si>
    <t>MACHINERY</t>
  </si>
  <si>
    <t>Shandong Buchang Pharmaceuticals Co Ltd</t>
  </si>
  <si>
    <t>Shandong Weigao Group Medical Polymer Co Ltd</t>
  </si>
  <si>
    <t>Shanghai Aiko Solar Energy Co Ltd</t>
  </si>
  <si>
    <t>Shanghai Baosight Software Co Ltd</t>
  </si>
  <si>
    <t>Shanghai BOCHU Electronic Technology Corp Ltd</t>
  </si>
  <si>
    <t>Shanghai Putailai New Energy Technology Co Ltd</t>
  </si>
  <si>
    <t>Shanghai RAAS Blood Products Co Ltd</t>
  </si>
  <si>
    <t>Shanghai Yuyuan Tourist Mart Group Co Ltd</t>
  </si>
  <si>
    <t>Shanxi Xinghuacun Fen Wine Factory Co Ltd</t>
  </si>
  <si>
    <t>Shenwan Hongyuan Group Co Ltd</t>
  </si>
  <si>
    <t>Shenzhen Capchem Technology Co Ltd</t>
  </si>
  <si>
    <t>Shenzhen Dynanonic Co Ltd</t>
  </si>
  <si>
    <t>Shenzhen Inovance Technology Co Ltd</t>
  </si>
  <si>
    <t>Shenzhen Mindray Bio-Medical Electronics Co Ltd</t>
  </si>
  <si>
    <t>Shenzhen New Industries Biomedical Engineering Co Ltd</t>
  </si>
  <si>
    <t>Shenzhen Salubris Pharmaceuticals Co Ltd</t>
  </si>
  <si>
    <t>Shenzhen Senior Technology Material Co Ltd</t>
  </si>
  <si>
    <t>Shenzhou International Group Holdings Ltd</t>
  </si>
  <si>
    <t>Shuangliang Eco-Energy Systems Co Ltd</t>
  </si>
  <si>
    <t>Sichuan Chuantou Energy Co Ltd</t>
  </si>
  <si>
    <t>Sichuan Swellfun Co Ltd</t>
  </si>
  <si>
    <t>Sino Biopharmaceutical Ltd</t>
  </si>
  <si>
    <t>Sinoma Science &amp; Technology Co Ltd</t>
  </si>
  <si>
    <t>Sungrow Power Supply Co Ltd</t>
  </si>
  <si>
    <t>Sunny Optical Technology Group Co Ltd</t>
  </si>
  <si>
    <t>SUPCON Technology Co Ltd</t>
  </si>
  <si>
    <t>TAL Education Group</t>
  </si>
  <si>
    <t>TCL Zhonghuan Renewable Energy Technology Co Ltd</t>
  </si>
  <si>
    <t>Tencent Holdings Ltd</t>
  </si>
  <si>
    <t>Tencent Music Entertainment Group</t>
  </si>
  <si>
    <t>Tianjin 712 Communication &amp; Broadcasting Co Ltd</t>
  </si>
  <si>
    <t>Titan Wind Energy Suzhou Co Ltd</t>
  </si>
  <si>
    <t>Tongwei Co Ltd</t>
  </si>
  <si>
    <t>Topsports International Holdings Ltd</t>
  </si>
  <si>
    <t>TravelSky Technology Ltd</t>
  </si>
  <si>
    <t>Trip.com Group Ltd</t>
  </si>
  <si>
    <t>Tsingtao Brewery Co Ltd</t>
  </si>
  <si>
    <t>Unisplendour Corp Ltd</t>
  </si>
  <si>
    <t>Weibo Corp</t>
  </si>
  <si>
    <t>Wens Foodstuffs Group Co Ltd</t>
  </si>
  <si>
    <t>Wuliangye Yibin Co Ltd</t>
  </si>
  <si>
    <t>WuXi AppTec Co Ltd</t>
  </si>
  <si>
    <t>Wuxi Biologics Cayman Inc</t>
  </si>
  <si>
    <t>Xinyi Solar Holdings Ltd</t>
  </si>
  <si>
    <t>XPeng Inc</t>
  </si>
  <si>
    <t>Yealink Network Technology Corp Ltd</t>
  </si>
  <si>
    <t>Yifeng Pharmacy Chain Co Ltd</t>
  </si>
  <si>
    <t>Yintai Gold Co Ltd</t>
  </si>
  <si>
    <t>Yum China Holdings Inc</t>
  </si>
  <si>
    <t>Yunnan Baiyao Group Co Ltd</t>
  </si>
  <si>
    <t>Zai Lab Ltd</t>
  </si>
  <si>
    <t>Zhangzhou Pientzehuang Pharmaceutical Co Ltd</t>
  </si>
  <si>
    <t>Zhaojin Mining Industry Co Ltd</t>
  </si>
  <si>
    <t>Zhejiang Expressway Co Ltd</t>
  </si>
  <si>
    <t>Zhejiang Huahai Pharmaceutical Co Ltd</t>
  </si>
  <si>
    <t>Zhejiang Huayou Cobalt Co Ltd</t>
  </si>
  <si>
    <t>Zhejiang NHU Co Ltd</t>
  </si>
  <si>
    <t>Zhejiang Weiming Environment Protection Co Ltd</t>
  </si>
  <si>
    <t>ZhongAn Online P&amp;C Insurance Co Ltd</t>
  </si>
  <si>
    <t>Zhuzhou CRRC Times Electric Co Ltd</t>
  </si>
  <si>
    <t>ZTE Corp</t>
  </si>
  <si>
    <t>Colombia</t>
  </si>
  <si>
    <t>Interconexion Electrica SA ESP</t>
  </si>
  <si>
    <t>Czech Republic</t>
  </si>
  <si>
    <t>Komercni Banka AS</t>
  </si>
  <si>
    <t>Moneta Money Bank AS</t>
  </si>
  <si>
    <t>Denmark</t>
  </si>
  <si>
    <t>AP Moller - Maersk A/S</t>
  </si>
  <si>
    <t>Chr Hansen Holding A/S</t>
  </si>
  <si>
    <t>Coloplast A/S</t>
  </si>
  <si>
    <t>Demant A/S</t>
  </si>
  <si>
    <t>DSV A/S</t>
  </si>
  <si>
    <t>Air Freight &amp; Logistics</t>
  </si>
  <si>
    <t>Genmab A/S</t>
  </si>
  <si>
    <t>Novo Nordisk A/S</t>
  </si>
  <si>
    <t>Novozymes A/S</t>
  </si>
  <si>
    <t>Orsted AS</t>
  </si>
  <si>
    <t>Pandora A/S</t>
  </si>
  <si>
    <t>ROCKWOOL A/S</t>
  </si>
  <si>
    <t>Building Products</t>
  </si>
  <si>
    <t>Tryg A/S</t>
  </si>
  <si>
    <t>Vestas Wind Systems A/S</t>
  </si>
  <si>
    <t>Finland</t>
  </si>
  <si>
    <t>Elisa Oyj</t>
  </si>
  <si>
    <t>Kesko Oyj</t>
  </si>
  <si>
    <t>Kone Oyj</t>
  </si>
  <si>
    <t>Nokia Oyj</t>
  </si>
  <si>
    <t>Orion Oyj</t>
  </si>
  <si>
    <t>Sampo Oyj</t>
  </si>
  <si>
    <t>Wartsila OYJ Abp</t>
  </si>
  <si>
    <t>France</t>
  </si>
  <si>
    <t>Alstom SA</t>
  </si>
  <si>
    <t>Amundi SA</t>
  </si>
  <si>
    <t>AXA SA</t>
  </si>
  <si>
    <t>BioMerieux</t>
  </si>
  <si>
    <t>BNP Paribas SA</t>
  </si>
  <si>
    <t>Bouygues SA</t>
  </si>
  <si>
    <t>Carrefour SA</t>
  </si>
  <si>
    <t>Cie de Saint-Gobain SA</t>
  </si>
  <si>
    <t>Cie Generale des Etablissements Michelin SCA</t>
  </si>
  <si>
    <t>Covivio SA/France</t>
  </si>
  <si>
    <t>Credit Agricole SA</t>
  </si>
  <si>
    <t>Danone SA</t>
  </si>
  <si>
    <t>Dassault Systemes SE</t>
  </si>
  <si>
    <t>Edenred SE</t>
  </si>
  <si>
    <t>Eiffage SA</t>
  </si>
  <si>
    <t>EssilorLuxottica SA</t>
  </si>
  <si>
    <t>Eurofins Scientific SE</t>
  </si>
  <si>
    <t>Gecina SA</t>
  </si>
  <si>
    <t>Getlink SE</t>
  </si>
  <si>
    <t>Hermes International SCA</t>
  </si>
  <si>
    <t>Ipsen SA</t>
  </si>
  <si>
    <t>Kering SA</t>
  </si>
  <si>
    <t>Klepierre SA</t>
  </si>
  <si>
    <t>La Francaise des Jeux SAEM</t>
  </si>
  <si>
    <t>Legrand SA</t>
  </si>
  <si>
    <t>L'Oreal SA</t>
  </si>
  <si>
    <t>LVMH Moet Hennessy Louis Vuitton SE</t>
  </si>
  <si>
    <t>Orange SA</t>
  </si>
  <si>
    <t>Pernod Ricard SA</t>
  </si>
  <si>
    <t>Remy Cointreau SA</t>
  </si>
  <si>
    <t>Sanofi SA</t>
  </si>
  <si>
    <t>Sartorius Stedim Biotech</t>
  </si>
  <si>
    <t>Schneider Electric SE</t>
  </si>
  <si>
    <t>Societe Generale SA</t>
  </si>
  <si>
    <t>Thales SA</t>
  </si>
  <si>
    <t>Unibail-Rodamco-Westfield</t>
  </si>
  <si>
    <t>Vinci SA</t>
  </si>
  <si>
    <t>Vivendi SE</t>
  </si>
  <si>
    <t>Germany</t>
  </si>
  <si>
    <t>adidas AG</t>
  </si>
  <si>
    <t>Allianz SE</t>
  </si>
  <si>
    <t>Bayerische Motoren Werke AG</t>
  </si>
  <si>
    <t>Beiersdorf AG</t>
  </si>
  <si>
    <t>Brenntag SE</t>
  </si>
  <si>
    <t>Carl Zeiss Meditec AG</t>
  </si>
  <si>
    <t>Commerzbank AG</t>
  </si>
  <si>
    <t>Deutsche Bank AG</t>
  </si>
  <si>
    <t>Deutsche Boerse AG</t>
  </si>
  <si>
    <t>Deutsche Post AG</t>
  </si>
  <si>
    <t>Deutsche Telekom AG</t>
  </si>
  <si>
    <t>E.ON SE</t>
  </si>
  <si>
    <t>Multi-Utilities</t>
  </si>
  <si>
    <t>Fresenius Medical Care AG</t>
  </si>
  <si>
    <t>Henkel AG &amp; Co KGaA</t>
  </si>
  <si>
    <t>Household Products</t>
  </si>
  <si>
    <t>Infineon Technologies AG</t>
  </si>
  <si>
    <t>Knorr-Bremse AG</t>
  </si>
  <si>
    <t>Merck KGaA</t>
  </si>
  <si>
    <t>Muenchener Rueckversicherungs-Gesellschaft AG in Muenchen</t>
  </si>
  <si>
    <t>QIAGEN NV</t>
  </si>
  <si>
    <t>SAP SE</t>
  </si>
  <si>
    <t>Sartorius AG</t>
  </si>
  <si>
    <t>Siemens AG</t>
  </si>
  <si>
    <t>Industrial Conglomerates</t>
  </si>
  <si>
    <t>Siemens Healthineers AG</t>
  </si>
  <si>
    <t>Volkswagen AG</t>
  </si>
  <si>
    <t>Vonovia SE</t>
  </si>
  <si>
    <t>Zalando SE</t>
  </si>
  <si>
    <t>Greece</t>
  </si>
  <si>
    <t>FF Group</t>
  </si>
  <si>
    <t>Hellenic Telecommunications Organization SA</t>
  </si>
  <si>
    <t>JUMBO SA</t>
  </si>
  <si>
    <t>OPAP SA</t>
  </si>
  <si>
    <t>Hong Kong</t>
  </si>
  <si>
    <t>AIA Group Ltd</t>
  </si>
  <si>
    <t>BOC Hong Kong Holdings Ltd</t>
  </si>
  <si>
    <t>Budweiser Brewing Co APAC Ltd</t>
  </si>
  <si>
    <t>ESR Group Ltd</t>
  </si>
  <si>
    <t>Hang Lung Properties Ltd</t>
  </si>
  <si>
    <t>Henderson Land Development Co Ltd</t>
  </si>
  <si>
    <t>HKT Trust &amp; HKT Ltd</t>
  </si>
  <si>
    <t>Hong Kong Exchanges &amp; Clearing Ltd</t>
  </si>
  <si>
    <t>Hongkong Land Holdings Ltd</t>
  </si>
  <si>
    <t>Hsin Chong Group Holdings Ltd</t>
  </si>
  <si>
    <t>Link REIT</t>
  </si>
  <si>
    <t>MTR Corp Ltd</t>
  </si>
  <si>
    <t>New World Development Co Ltd</t>
  </si>
  <si>
    <t>Sino Land Co Ltd</t>
  </si>
  <si>
    <t>SITC International Holdings Co Ltd</t>
  </si>
  <si>
    <t>Sun Hung Kai Properties Ltd</t>
  </si>
  <si>
    <t>Swire Properties Ltd</t>
  </si>
  <si>
    <t>WH Group Ltd</t>
  </si>
  <si>
    <t>Wharf Real Estate Investment Co Ltd</t>
  </si>
  <si>
    <t>Hungary</t>
  </si>
  <si>
    <t>OTP Bank Nyrt</t>
  </si>
  <si>
    <t>Richter Gedeon Nyrt</t>
  </si>
  <si>
    <t>India</t>
  </si>
  <si>
    <t>ABB India Ltd</t>
  </si>
  <si>
    <t>Adani Green Energy Ltd</t>
  </si>
  <si>
    <t>Asian Paints Ltd</t>
  </si>
  <si>
    <t>AU Small Finance Bank Ltd</t>
  </si>
  <si>
    <t>Aurobindo Pharma Ltd</t>
  </si>
  <si>
    <t>Avenue Supermarts Ltd</t>
  </si>
  <si>
    <t>Axis Bank Ltd</t>
  </si>
  <si>
    <t>Bajaj Finance Ltd</t>
  </si>
  <si>
    <t>Consumer Finance</t>
  </si>
  <si>
    <t>Bajaj Finserv Ltd</t>
  </si>
  <si>
    <t>Bajaj Holdings &amp; Investment Ltd</t>
  </si>
  <si>
    <t>Berger Paints India Ltd</t>
  </si>
  <si>
    <t>Bharat Electronics Ltd</t>
  </si>
  <si>
    <t>Bharat Forge Ltd</t>
  </si>
  <si>
    <t>Bharti Airtel Ltd</t>
  </si>
  <si>
    <t>Britannia Industries Ltd</t>
  </si>
  <si>
    <t>Cholamandalam Investment and Finance Co Ltd</t>
  </si>
  <si>
    <t>Cipla Ltd/India</t>
  </si>
  <si>
    <t>Colgate-Palmolive India Ltd</t>
  </si>
  <si>
    <t>Container Corp Of India Ltd</t>
  </si>
  <si>
    <t>Cummins India Ltd</t>
  </si>
  <si>
    <t>Dabur India Ltd</t>
  </si>
  <si>
    <t>Divi's Laboratories Ltd</t>
  </si>
  <si>
    <t>DLF Ltd</t>
  </si>
  <si>
    <t>Dr Reddy's Laboratories Ltd</t>
  </si>
  <si>
    <t>Godrej Consumer Products Ltd</t>
  </si>
  <si>
    <t>Godrej Properties Ltd</t>
  </si>
  <si>
    <t>Havells India Ltd</t>
  </si>
  <si>
    <t>HCL Technologies Ltd</t>
  </si>
  <si>
    <t>HDFC Asset Management Co Ltd</t>
  </si>
  <si>
    <t>HDFC Bank Ltd</t>
  </si>
  <si>
    <t>HDFC Life Insurance Co Ltd</t>
  </si>
  <si>
    <t>Hindustan Unilever Ltd</t>
  </si>
  <si>
    <t>ICICI Bank Ltd</t>
  </si>
  <si>
    <t>ICICI Lombard General Insurance Co Ltd</t>
  </si>
  <si>
    <t>ICICI Prudential Life Insurance Co Ltd</t>
  </si>
  <si>
    <t>Indian Railway Catering &amp; Tourism Corp Ltd</t>
  </si>
  <si>
    <t>Info Edge India Ltd</t>
  </si>
  <si>
    <t>Infosys Ltd</t>
  </si>
  <si>
    <t>Jubilant Foodworks Ltd</t>
  </si>
  <si>
    <t>Kotak Mahindra Bank Ltd</t>
  </si>
  <si>
    <t>Lupin Ltd</t>
  </si>
  <si>
    <t>Max Healthcare Institute Ltd</t>
  </si>
  <si>
    <t>Nestle India Ltd</t>
  </si>
  <si>
    <t>Page Industries Ltd</t>
  </si>
  <si>
    <t>PI Industries Ltd</t>
  </si>
  <si>
    <t>Pidilite Industries Ltd</t>
  </si>
  <si>
    <t>SBI Cards &amp; Payment Services Ltd</t>
  </si>
  <si>
    <t>SBI Life Insurance Co Ltd</t>
  </si>
  <si>
    <t>Shriram Finance Ltd</t>
  </si>
  <si>
    <t>Siemens Ltd</t>
  </si>
  <si>
    <t>Sun Pharmaceutical Industries Ltd</t>
  </si>
  <si>
    <t>Suzlon Energy Ltd</t>
  </si>
  <si>
    <t>Tata Consultancy Services Ltd</t>
  </si>
  <si>
    <t>Tata Consumer Products Ltd</t>
  </si>
  <si>
    <t>Tech Mahindra Ltd</t>
  </si>
  <si>
    <t>Titan Co Ltd</t>
  </si>
  <si>
    <t>Torrent Pharmaceuticals Ltd</t>
  </si>
  <si>
    <t>Trent Ltd</t>
  </si>
  <si>
    <t>United Spirits Ltd</t>
  </si>
  <si>
    <t>UPL Ltd</t>
  </si>
  <si>
    <t>Wipro Ltd</t>
  </si>
  <si>
    <t>Zomato Ltd</t>
  </si>
  <si>
    <t>Indonesia</t>
  </si>
  <si>
    <t>Bank Central Asia Tbk PT</t>
  </si>
  <si>
    <t>GoTo Gojek Tokopedia Tbk PT</t>
  </si>
  <si>
    <t>Merdeka Copper Gold Tbk PT</t>
  </si>
  <si>
    <t>Ireland</t>
  </si>
  <si>
    <t>AIB Group PLC</t>
  </si>
  <si>
    <t>Kingspan Group PLC</t>
  </si>
  <si>
    <t>Israel</t>
  </si>
  <si>
    <t>Check Point Software Technologies Ltd</t>
  </si>
  <si>
    <t>Monday.com Ltd</t>
  </si>
  <si>
    <t>Nice Ltd</t>
  </si>
  <si>
    <t>Wix.com Ltd</t>
  </si>
  <si>
    <t>Italy</t>
  </si>
  <si>
    <t>AMCO - Asset Management Co SpA</t>
  </si>
  <si>
    <t>Assicurazioni Generali SpA</t>
  </si>
  <si>
    <t>Banco BPM SpA</t>
  </si>
  <si>
    <t>Bio On Spa</t>
  </si>
  <si>
    <t>Davide Campari-Milano NV</t>
  </si>
  <si>
    <t>DiaSorin SpA</t>
  </si>
  <si>
    <t>Enel SpA</t>
  </si>
  <si>
    <t>FinecoBank Banca Fineco SpA</t>
  </si>
  <si>
    <t>Intesa Sanpaolo SpA</t>
  </si>
  <si>
    <t>Mediobanca Banca di Credito Finanziario SpA</t>
  </si>
  <si>
    <t>Moncler SpA</t>
  </si>
  <si>
    <t>Recordati Industria Chimica e Farmaceutica SpA</t>
  </si>
  <si>
    <t>Telecom Italia SpA/Milano</t>
  </si>
  <si>
    <t>Terna - Rete Elettrica Nazionale</t>
  </si>
  <si>
    <t>UniCredit SpA</t>
  </si>
  <si>
    <t>Japan</t>
  </si>
  <si>
    <t>Aisin Corp</t>
  </si>
  <si>
    <t>Asahi Intecc Co Ltd</t>
  </si>
  <si>
    <t>Astellas Pharma Inc</t>
  </si>
  <si>
    <t>Azbil Corp</t>
  </si>
  <si>
    <t>Bridgestone Corp</t>
  </si>
  <si>
    <t>Brother Industries Ltd</t>
  </si>
  <si>
    <t>Technology Hardware, Storage &amp; Peripherals</t>
  </si>
  <si>
    <t>Canon Inc</t>
  </si>
  <si>
    <t>Central Japan Railway Co</t>
  </si>
  <si>
    <t>Chugai Pharmaceutical Co Ltd</t>
  </si>
  <si>
    <t>Dai Nippon Printing Co Ltd</t>
  </si>
  <si>
    <t>Daiichi Sankyo Co Ltd</t>
  </si>
  <si>
    <t>Daito Trust Construction Co Ltd</t>
  </si>
  <si>
    <t>Daiwa House Industry Co Ltd</t>
  </si>
  <si>
    <t>Daiwa Securities Group Inc</t>
  </si>
  <si>
    <t>Denso Corp</t>
  </si>
  <si>
    <t>Disco Corp</t>
  </si>
  <si>
    <t>East Japan Railway Co</t>
  </si>
  <si>
    <t>Eisai Co Ltd</t>
  </si>
  <si>
    <t>FANUC Corp</t>
  </si>
  <si>
    <t>Fast Retailing Co Ltd</t>
  </si>
  <si>
    <t>Fuji Electric Co Ltd</t>
  </si>
  <si>
    <t>FUJIFILM Holdings Corp</t>
  </si>
  <si>
    <t>Fujitsu Ltd</t>
  </si>
  <si>
    <t>GLP J-Reit</t>
  </si>
  <si>
    <t>Hamamatsu Photonics KK</t>
  </si>
  <si>
    <t>Hikari Tsushin Inc</t>
  </si>
  <si>
    <t>Hirose Electric Co Ltd</t>
  </si>
  <si>
    <t>Honda Motor Co Ltd</t>
  </si>
  <si>
    <t>Hoya Corp</t>
  </si>
  <si>
    <t>Iida Group Holdings Co Ltd</t>
  </si>
  <si>
    <t>Japan Exchange Group Inc</t>
  </si>
  <si>
    <t>Japan Post Bank Co Ltd</t>
  </si>
  <si>
    <t>Japan Post Holdings Co Ltd</t>
  </si>
  <si>
    <t>Japan Post Insurance Co Ltd</t>
  </si>
  <si>
    <t>Kajima Corp</t>
  </si>
  <si>
    <t>Kao Corp</t>
  </si>
  <si>
    <t>KDX Realty Investment Corp</t>
  </si>
  <si>
    <t>Keisei Electric Railway Co Ltd</t>
  </si>
  <si>
    <t>Keyence Corp</t>
  </si>
  <si>
    <t>Kintetsu Group Holdings Co Ltd</t>
  </si>
  <si>
    <t>Kobayashi Pharmaceutical Co Ltd</t>
  </si>
  <si>
    <t>Kobe Bussan Co Ltd</t>
  </si>
  <si>
    <t>Koito Manufacturing Co Ltd</t>
  </si>
  <si>
    <t>Kose Corp</t>
  </si>
  <si>
    <t>Kubota Corp</t>
  </si>
  <si>
    <t>Kyocera Corp</t>
  </si>
  <si>
    <t>Kyowa Kirin Co Ltd</t>
  </si>
  <si>
    <t>Lasertec Corp</t>
  </si>
  <si>
    <t>Lixil Corp</t>
  </si>
  <si>
    <t>LY Corp</t>
  </si>
  <si>
    <t>M3 Inc</t>
  </si>
  <si>
    <t>Health Care Technology</t>
  </si>
  <si>
    <t>Makita Corp</t>
  </si>
  <si>
    <t>MatsukiyoCocokara &amp; Co</t>
  </si>
  <si>
    <t>McDonald's Holdings Co Japan Ltd</t>
  </si>
  <si>
    <t>MEIJI Holdings Co Ltd</t>
  </si>
  <si>
    <t>Mitsubishi Electric Corp</t>
  </si>
  <si>
    <t>Mizuho Financial Group Inc</t>
  </si>
  <si>
    <t>MonotaRO Co Ltd</t>
  </si>
  <si>
    <t>MS&amp;AD Insurance Group Holdings Inc</t>
  </si>
  <si>
    <t>Murata Manufacturing Co Ltd</t>
  </si>
  <si>
    <t>NEC Corp</t>
  </si>
  <si>
    <t>Nexon Co Ltd</t>
  </si>
  <si>
    <t>NIDEC CORP</t>
  </si>
  <si>
    <t>Nintendo Co Ltd</t>
  </si>
  <si>
    <t>Nippon Prologis REIT Inc</t>
  </si>
  <si>
    <t>Nippon Telegraph &amp; Telephone Corp</t>
  </si>
  <si>
    <t>Nissan Chemical Corp</t>
  </si>
  <si>
    <t>Nitto Denko Corp</t>
  </si>
  <si>
    <t>Nomura Real Estate Master Fund Inc</t>
  </si>
  <si>
    <t>Nomura Research Institute Ltd</t>
  </si>
  <si>
    <t>Obayashi Corp</t>
  </si>
  <si>
    <t>Obic Co Ltd</t>
  </si>
  <si>
    <t>Odakyu Electric Railway Co Ltd</t>
  </si>
  <si>
    <t>Olympus Corp</t>
  </si>
  <si>
    <t>Omron Corp</t>
  </si>
  <si>
    <t>Ono Pharmaceutical Co Ltd</t>
  </si>
  <si>
    <t>Oracle Corp Japan</t>
  </si>
  <si>
    <t>Oriental Land Co Ltd/Japan</t>
  </si>
  <si>
    <t>ORIX Corp</t>
  </si>
  <si>
    <t>Otsuka Corp</t>
  </si>
  <si>
    <t>Otsuka Holdings Co Ltd</t>
  </si>
  <si>
    <t>Pan Pacific International Holdings Corp</t>
  </si>
  <si>
    <t>Panasonic Holdings Corp</t>
  </si>
  <si>
    <t>Recruit Holdings Co Ltd</t>
  </si>
  <si>
    <t>Renesas Electronics Corp</t>
  </si>
  <si>
    <t>Ricoh Co Ltd</t>
  </si>
  <si>
    <t>SBI Holdings Inc</t>
  </si>
  <si>
    <t>Secom Co Ltd</t>
  </si>
  <si>
    <t>Seiko Epson Corp</t>
  </si>
  <si>
    <t>Sekisui Chemical Co Ltd</t>
  </si>
  <si>
    <t>Sekisui House Ltd</t>
  </si>
  <si>
    <t>Seven &amp; i Holdings Co Ltd</t>
  </si>
  <si>
    <t>Shionogi &amp; Co Ltd</t>
  </si>
  <si>
    <t>Shiseido Co Ltd</t>
  </si>
  <si>
    <t>Shizuoka Financial Group Inc</t>
  </si>
  <si>
    <t>SMC Corp</t>
  </si>
  <si>
    <t>SoftBank Corp</t>
  </si>
  <si>
    <t>SoftBank Group Corp</t>
  </si>
  <si>
    <t>Sompo Holdings Inc</t>
  </si>
  <si>
    <t>Sony Group Corp</t>
  </si>
  <si>
    <t>Sumitomo Electric Industries Ltd</t>
  </si>
  <si>
    <t>Sumitomo Mitsui Trust Holdings Inc</t>
  </si>
  <si>
    <t>Suntory Beverage &amp; Food Ltd</t>
  </si>
  <si>
    <t>Sysmex Corp</t>
  </si>
  <si>
    <t>Taisei Corp</t>
  </si>
  <si>
    <t>Takeda Pharmaceutical Co Ltd</t>
  </si>
  <si>
    <t>Terumo Corp</t>
  </si>
  <si>
    <t>TIS Inc</t>
  </si>
  <si>
    <t>Tokio Marine Holdings Inc</t>
  </si>
  <si>
    <t>Tokyo Electron Ltd</t>
  </si>
  <si>
    <t>Unicharm Corp</t>
  </si>
  <si>
    <t>USS Co Ltd</t>
  </si>
  <si>
    <t>Welcia Holdings Co Ltd</t>
  </si>
  <si>
    <t>West Japan Railway Co</t>
  </si>
  <si>
    <t>Yakult Honsha Co Ltd</t>
  </si>
  <si>
    <t>Yaskawa Electric Corp</t>
  </si>
  <si>
    <t>Yokogawa Electric Corp</t>
  </si>
  <si>
    <t>Zensho Holdings Co Ltd</t>
  </si>
  <si>
    <t>ZOZO Inc</t>
  </si>
  <si>
    <t>Kuwait</t>
  </si>
  <si>
    <t>Boubyan Bank KSCP</t>
  </si>
  <si>
    <t>Mabanee Co KPSC</t>
  </si>
  <si>
    <t>National Bank of Kuwait SAKP</t>
  </si>
  <si>
    <t>Malaysia</t>
  </si>
  <si>
    <t>Gamuda Bhd</t>
  </si>
  <si>
    <t>Genting Malaysia Bhd</t>
  </si>
  <si>
    <t>Hong Leong Bank Bhd</t>
  </si>
  <si>
    <t>IHH Healthcare Bhd</t>
  </si>
  <si>
    <t>Malayan Banking Bhd</t>
  </si>
  <si>
    <t>Malaysia Airports Holdings Bhd</t>
  </si>
  <si>
    <t>Maxis Bhd</t>
  </si>
  <si>
    <t>Nestle Malaysia Bhd</t>
  </si>
  <si>
    <t>PPB Group Bhd</t>
  </si>
  <si>
    <t>Public Bank Bhd</t>
  </si>
  <si>
    <t>Mexico</t>
  </si>
  <si>
    <t>America Movil SAB de CV</t>
  </si>
  <si>
    <t>Arca Continental SAB de CV</t>
  </si>
  <si>
    <t>Banco del Bajio SA</t>
  </si>
  <si>
    <t>Coca-Cola Femsa SAB de CV</t>
  </si>
  <si>
    <t>Fibra Uno Administracion SA de CV</t>
  </si>
  <si>
    <t>Grupo Aeroportuario del Centro Norte SAB de CV</t>
  </si>
  <si>
    <t>Grupo Aeroportuario del Pacifico SAB de CV</t>
  </si>
  <si>
    <t>Grupo Aeroportuario del Sureste SAB de CV</t>
  </si>
  <si>
    <t>Grupo Financiero Banorte SAB de CV</t>
  </si>
  <si>
    <t>Grupo Financiero Inbursa SAB de CV</t>
  </si>
  <si>
    <t>Operadora De Sites Mexicanos SAB de CV</t>
  </si>
  <si>
    <t>Orbia Advance Corp SAB de CV</t>
  </si>
  <si>
    <t>Prologis Property Mexico SA de CV</t>
  </si>
  <si>
    <t>Promotora y Operadora de Infraestructura SAB de CV</t>
  </si>
  <si>
    <t>Netherlands</t>
  </si>
  <si>
    <t>ABN AMRO Bank NV</t>
  </si>
  <si>
    <t>Adyen NV</t>
  </si>
  <si>
    <t>Akzo Nobel NV</t>
  </si>
  <si>
    <t>ASML Holding NV</t>
  </si>
  <si>
    <t>Coca-Cola Europacific Partners PLC</t>
  </si>
  <si>
    <t>Koninklijke Ahold Delhaize NV</t>
  </si>
  <si>
    <t>Koninklijke KPN NV</t>
  </si>
  <si>
    <t>NN Group NV</t>
  </si>
  <si>
    <t>Prosus NV</t>
  </si>
  <si>
    <t>Universal Music Group NV</t>
  </si>
  <si>
    <t>Wolters Kluwer NV</t>
  </si>
  <si>
    <t>New Zealand</t>
  </si>
  <si>
    <t>a2 Milk Co Ltd/The</t>
  </si>
  <si>
    <t>AFT Pharmaceuticals Ltd</t>
  </si>
  <si>
    <t>Air New Zealand Ltd</t>
  </si>
  <si>
    <t>PASSENGER AIRLINES</t>
  </si>
  <si>
    <t>Argosy Property Ltd</t>
  </si>
  <si>
    <t>Aroa Biosurgery Ltd</t>
  </si>
  <si>
    <t>Arvida Group Ltd</t>
  </si>
  <si>
    <t>Auckland International Airport Ltd</t>
  </si>
  <si>
    <t>Channel Infrastructure NZ Ltd</t>
  </si>
  <si>
    <t>Chorus Ltd</t>
  </si>
  <si>
    <t>Comvita Ltd</t>
  </si>
  <si>
    <t>Contact Energy Ltd</t>
  </si>
  <si>
    <t>EBOS Group Ltd</t>
  </si>
  <si>
    <t>Fisher &amp; Paykel Healthcare Corp Ltd</t>
  </si>
  <si>
    <t>Fletcher Building Ltd</t>
  </si>
  <si>
    <t>Fonterra Co-operative Group Ltd</t>
  </si>
  <si>
    <t>Freightways Group Ltd</t>
  </si>
  <si>
    <t>Goodman Property Trust</t>
  </si>
  <si>
    <t>Hallenstein Glasson Holdings Ltd</t>
  </si>
  <si>
    <t>Heartland Group Holdings Ltd</t>
  </si>
  <si>
    <t>Infratil Ltd</t>
  </si>
  <si>
    <t>Investore Property Ltd</t>
  </si>
  <si>
    <t>Kiwi Property Group Ltd</t>
  </si>
  <si>
    <t>KMD Brands Ltd</t>
  </si>
  <si>
    <t>Mainfreight Ltd</t>
  </si>
  <si>
    <t>Manawa Energy Ltd</t>
  </si>
  <si>
    <t>Mercury NZ Ltd</t>
  </si>
  <si>
    <t>Meridian Energy Ltd</t>
  </si>
  <si>
    <t>My Food Bag Group Ltd</t>
  </si>
  <si>
    <t>Napier Port Holdings Ltd</t>
  </si>
  <si>
    <t>NEW Zealand King Salmon Investments Ltd</t>
  </si>
  <si>
    <t>NZX Ltd</t>
  </si>
  <si>
    <t>Port of Tauranga Ltd</t>
  </si>
  <si>
    <t>Precinct Properties Group</t>
  </si>
  <si>
    <t>Property for Industry Ltd</t>
  </si>
  <si>
    <t>Ryman Healthcare Ltd</t>
  </si>
  <si>
    <t>Sanford Ltd/NZ</t>
  </si>
  <si>
    <t>Serko Ltd</t>
  </si>
  <si>
    <t>Skellerup Holdings Ltd</t>
  </si>
  <si>
    <t>SKY Network Television Ltd</t>
  </si>
  <si>
    <t>SKYCITY Entertainment Group Ltd</t>
  </si>
  <si>
    <t>Spark New Zealand Ltd</t>
  </si>
  <si>
    <t>Stride Property Group</t>
  </si>
  <si>
    <t>Summerset Group Holdings Ltd</t>
  </si>
  <si>
    <t>Synlait Milk Ltd</t>
  </si>
  <si>
    <t>Tourism Holdings Ltd</t>
  </si>
  <si>
    <t>TOWER Ltd</t>
  </si>
  <si>
    <t>Vista Group International Ltd</t>
  </si>
  <si>
    <t>Warehouse Group Ltd/The</t>
  </si>
  <si>
    <t>Norway</t>
  </si>
  <si>
    <t>Adevinta ASA</t>
  </si>
  <si>
    <t>Cloudberry Clean Energy ASA</t>
  </si>
  <si>
    <t>DNB Bank ASA</t>
  </si>
  <si>
    <t>Gjensidige Forsikring ASA</t>
  </si>
  <si>
    <t>Telenor ASA</t>
  </si>
  <si>
    <t>Peru</t>
  </si>
  <si>
    <t>Cia de Minas Buenaventura SAA</t>
  </si>
  <si>
    <t>Credicorp Ltd</t>
  </si>
  <si>
    <t>Southern Copper Corp</t>
  </si>
  <si>
    <t>Philippines</t>
  </si>
  <si>
    <t>Ayala Land Inc</t>
  </si>
  <si>
    <t>Metropolitan Bank &amp; Trust Co</t>
  </si>
  <si>
    <t>Poland</t>
  </si>
  <si>
    <t>Allegro.eu SA</t>
  </si>
  <si>
    <t>Bank Polska Kasa Opieki SA</t>
  </si>
  <si>
    <t>CD Projekt SA</t>
  </si>
  <si>
    <t>Cyfrowy Polsat SA</t>
  </si>
  <si>
    <t>Dino Polska SA</t>
  </si>
  <si>
    <t>LPP SA</t>
  </si>
  <si>
    <t>Powszechna Kasa Oszczednosci Bank Polski SA</t>
  </si>
  <si>
    <t>Powszechny Zaklad Ubezpieczen SA</t>
  </si>
  <si>
    <t>Santander Bank Polska SA</t>
  </si>
  <si>
    <t>Portugal</t>
  </si>
  <si>
    <t>Banco Espirito Santo SA</t>
  </si>
  <si>
    <t>EDP - Energias de Portugal SA</t>
  </si>
  <si>
    <t>EDP Renovaveis SA</t>
  </si>
  <si>
    <t>Jeronimo Martins SGPS SA</t>
  </si>
  <si>
    <t>Qatar</t>
  </si>
  <si>
    <t>Masraf Al Rayan QSC</t>
  </si>
  <si>
    <t>Mesaieed Petrochemical Holding Co</t>
  </si>
  <si>
    <t>Qatar International Islamic Bank QSC</t>
  </si>
  <si>
    <t>Qatar Islamic Bank SAQ</t>
  </si>
  <si>
    <t>Saudi Arabia</t>
  </si>
  <si>
    <t>Al Rajhi Bank</t>
  </si>
  <si>
    <t>Alinma Bank</t>
  </si>
  <si>
    <t>Almarai Co JSC</t>
  </si>
  <si>
    <t>Arab National Bank</t>
  </si>
  <si>
    <t>Bank AlBilad</t>
  </si>
  <si>
    <t>Bank Al-Jazira</t>
  </si>
  <si>
    <t>Banque Saudi Fransi</t>
  </si>
  <si>
    <t>Bupa Arabia for Cooperative Insurance Co</t>
  </si>
  <si>
    <t>Dallah Healthcare Co</t>
  </si>
  <si>
    <t>Dar Al Arkan Real Estate Development Co</t>
  </si>
  <si>
    <t>Dr Sulaiman Al Habib Medical Services Group Co</t>
  </si>
  <si>
    <t>Elm Co</t>
  </si>
  <si>
    <t>Etihad Etisalat Co</t>
  </si>
  <si>
    <t>Jarir Marketing Co</t>
  </si>
  <si>
    <t>Mouwasat Medical Services Co</t>
  </si>
  <si>
    <t>Riyad Bank</t>
  </si>
  <si>
    <t>SABIC Agri-Nutrients Co</t>
  </si>
  <si>
    <t>Saudi Awwal Bank</t>
  </si>
  <si>
    <t>Saudi National Bank/The</t>
  </si>
  <si>
    <t>Saudi Tadawul Group Holding Co</t>
  </si>
  <si>
    <t>Saudi Telecom Co</t>
  </si>
  <si>
    <t>Singapore</t>
  </si>
  <si>
    <t>Best World International Ltd</t>
  </si>
  <si>
    <t>CapitaLand Ascendas REIT</t>
  </si>
  <si>
    <t>CapitaLand Integrated Commercial Trust</t>
  </si>
  <si>
    <t>City Developments Ltd</t>
  </si>
  <si>
    <t>Genting Singapore Ltd</t>
  </si>
  <si>
    <t>Keppel Ltd</t>
  </si>
  <si>
    <t>Mapletree Pan Asia Commercial Trust</t>
  </si>
  <si>
    <t>Oversea-Chinese Banking Corp Ltd</t>
  </si>
  <si>
    <t>Singapore Exchange Ltd</t>
  </si>
  <si>
    <t>Singapore Telecommunications Ltd</t>
  </si>
  <si>
    <t>UOL Group Ltd</t>
  </si>
  <si>
    <t>South Africa</t>
  </si>
  <si>
    <t>Bidvest Group Ltd/The</t>
  </si>
  <si>
    <t>Capitec Bank Holdings Ltd</t>
  </si>
  <si>
    <t>Clicks Group Ltd</t>
  </si>
  <si>
    <t>Discovery Ltd</t>
  </si>
  <si>
    <t>FirstRand Ltd</t>
  </si>
  <si>
    <t>Naspers Ltd</t>
  </si>
  <si>
    <t>NEPI Rockcastle NV</t>
  </si>
  <si>
    <t>Reinet Investments SCA</t>
  </si>
  <si>
    <t>Sanlam Ltd</t>
  </si>
  <si>
    <t>South Korea</t>
  </si>
  <si>
    <t>Amorepacific Corp</t>
  </si>
  <si>
    <t>Celltrion Inc</t>
  </si>
  <si>
    <t>Celltrion Pharm Inc</t>
  </si>
  <si>
    <t>CosmoAM&amp;T Co Ltd</t>
  </si>
  <si>
    <t>Coway Co Ltd</t>
  </si>
  <si>
    <t>DB Insurance Co Ltd</t>
  </si>
  <si>
    <t>Ecopro BM Co Ltd</t>
  </si>
  <si>
    <t>Ecopro Co Ltd</t>
  </si>
  <si>
    <t>Hanmi Pharm Co Ltd</t>
  </si>
  <si>
    <t>HLB Inc</t>
  </si>
  <si>
    <t>HYBE Co Ltd</t>
  </si>
  <si>
    <t>JYP Entertainment Corp</t>
  </si>
  <si>
    <t>Kakao Corp</t>
  </si>
  <si>
    <t>KakaoBank Corp</t>
  </si>
  <si>
    <t>Kakaopay Corp</t>
  </si>
  <si>
    <t>Kangwon Land Inc</t>
  </si>
  <si>
    <t>Krafton Inc</t>
  </si>
  <si>
    <t>Kum Yang Co Ltd</t>
  </si>
  <si>
    <t>L&amp;F Co Ltd</t>
  </si>
  <si>
    <t>LG Energy Solution Ltd</t>
  </si>
  <si>
    <t>LG H&amp;H Co Ltd</t>
  </si>
  <si>
    <t>Meritz Financial Group Inc</t>
  </si>
  <si>
    <t>NAVER Corp</t>
  </si>
  <si>
    <t>NCSoft Corp</t>
  </si>
  <si>
    <t>Netmarble Corp</t>
  </si>
  <si>
    <t>NH Investment &amp; Securities Co Ltd</t>
  </si>
  <si>
    <t>Orion Corp/Republic of Korea</t>
  </si>
  <si>
    <t>Posco DX Co Ltd</t>
  </si>
  <si>
    <t>POSCO Future M Co Ltd</t>
  </si>
  <si>
    <t>Samsung Biologics Co Ltd</t>
  </si>
  <si>
    <t>Samsung Electro-Mechanics Co Ltd</t>
  </si>
  <si>
    <t>Samsung Electronics Co Ltd</t>
  </si>
  <si>
    <t>Samsung Life Insurance Co Ltd</t>
  </si>
  <si>
    <t>Samsung SDI Co Ltd</t>
  </si>
  <si>
    <t>Samsung Securities Co Ltd</t>
  </si>
  <si>
    <t>SK Biopharmaceuticals Co Ltd</t>
  </si>
  <si>
    <t>SK Bioscience Co Ltd</t>
  </si>
  <si>
    <t>SK Hynix Inc</t>
  </si>
  <si>
    <t>SK IE Technology Co Ltd</t>
  </si>
  <si>
    <t>Yuhan Corp</t>
  </si>
  <si>
    <t>Spain</t>
  </si>
  <si>
    <t>Abengoa SA</t>
  </si>
  <si>
    <t>Acciona SA</t>
  </si>
  <si>
    <t>ACS Actividades de Construccion y Servicios SA</t>
  </si>
  <si>
    <t>Aena SME SA</t>
  </si>
  <si>
    <t>Amadeus IT Group SA</t>
  </si>
  <si>
    <t>Banco Bilbao Vizcaya Argentaria SA</t>
  </si>
  <si>
    <t>Banco Santander SA</t>
  </si>
  <si>
    <t>CaixaBank SA</t>
  </si>
  <si>
    <t>Corp ACCIONA Energias Renovables SA</t>
  </si>
  <si>
    <t>Ferrovial SE</t>
  </si>
  <si>
    <t>Iberdrola SA</t>
  </si>
  <si>
    <t>Industria de Diseno Textil SA</t>
  </si>
  <si>
    <t>Let's GOWEX SA</t>
  </si>
  <si>
    <t>Redeia Corp SA</t>
  </si>
  <si>
    <t>Telefonica SA</t>
  </si>
  <si>
    <t>Sweden</t>
  </si>
  <si>
    <t>Atlas Copco AB</t>
  </si>
  <si>
    <t>Boliden AB</t>
  </si>
  <si>
    <t>Epiroc AB</t>
  </si>
  <si>
    <t>Essity AB</t>
  </si>
  <si>
    <t>H &amp; M Hennes &amp; Mauritz AB</t>
  </si>
  <si>
    <t>Hexagon AB</t>
  </si>
  <si>
    <t>Industrivarden AB</t>
  </si>
  <si>
    <t>L E Lundbergforetagen AB</t>
  </si>
  <si>
    <t>Nibe Industrier AB</t>
  </si>
  <si>
    <t>Nordea Bank Abp</t>
  </si>
  <si>
    <t>Saab AB</t>
  </si>
  <si>
    <t>Skandinaviska Enskilda Banken AB</t>
  </si>
  <si>
    <t>Skanska AB</t>
  </si>
  <si>
    <t>SKF AB</t>
  </si>
  <si>
    <t>Svenska Cellulosa AB SCA</t>
  </si>
  <si>
    <t>Svenska Handelsbanken AB</t>
  </si>
  <si>
    <t>Swedbank AB</t>
  </si>
  <si>
    <t>Tele2 AB</t>
  </si>
  <si>
    <t>Telia Co AB</t>
  </si>
  <si>
    <t>Volvo AB</t>
  </si>
  <si>
    <t>Switzerland</t>
  </si>
  <si>
    <t>ABB Ltd</t>
  </si>
  <si>
    <t>Alcon Inc</t>
  </si>
  <si>
    <t>Baloise Holding AG</t>
  </si>
  <si>
    <t>Banque Cantonale Vaudoise</t>
  </si>
  <si>
    <t>BKW AG</t>
  </si>
  <si>
    <t>Chocoladefabriken Lindt &amp; Spruengli AG</t>
  </si>
  <si>
    <t>EMS-Chemie Holding AG</t>
  </si>
  <si>
    <t>Flughafen Zurich AG</t>
  </si>
  <si>
    <t>Geberit AG</t>
  </si>
  <si>
    <t>Givaudan SA</t>
  </si>
  <si>
    <t>Julius Baer Group Ltd</t>
  </si>
  <si>
    <t>Kuehne + Nagel International AG</t>
  </si>
  <si>
    <t>Logitech International SA</t>
  </si>
  <si>
    <t>Nestle SA</t>
  </si>
  <si>
    <t>Novartis AG</t>
  </si>
  <si>
    <t>Partners Group Holding AG</t>
  </si>
  <si>
    <t>Roche Holding AG</t>
  </si>
  <si>
    <t>Sandoz Group AG</t>
  </si>
  <si>
    <t>SGS SA</t>
  </si>
  <si>
    <t>Sonova Holding AG</t>
  </si>
  <si>
    <t>Straumann Holding AG</t>
  </si>
  <si>
    <t>Swatch Group AG/The</t>
  </si>
  <si>
    <t>Swiss Life Holding AG</t>
  </si>
  <si>
    <t>Swiss Prime Site AG</t>
  </si>
  <si>
    <t>Swiss Re AG</t>
  </si>
  <si>
    <t>Swisscom AG</t>
  </si>
  <si>
    <t>UBS Group AG</t>
  </si>
  <si>
    <t>Zurich Insurance Group AG</t>
  </si>
  <si>
    <t>Taiwan</t>
  </si>
  <si>
    <t>Accton Technology Corp</t>
  </si>
  <si>
    <t>Advantech Co Ltd</t>
  </si>
  <si>
    <t>Airtac International Group</t>
  </si>
  <si>
    <t>Alchip Technologies Ltd</t>
  </si>
  <si>
    <t>Cathay Financial Holding Co Ltd</t>
  </si>
  <si>
    <t>Chailease Holding Co Ltd</t>
  </si>
  <si>
    <t>Delta Electronics Inc</t>
  </si>
  <si>
    <t>E Ink Holdings Inc</t>
  </si>
  <si>
    <t>E.Sun Financial Holding Co Ltd</t>
  </si>
  <si>
    <t>Eclat Textile Co Ltd</t>
  </si>
  <si>
    <t>eMemory Technology Inc</t>
  </si>
  <si>
    <t>First Financial Holding Co Ltd</t>
  </si>
  <si>
    <t>Fubon Financial Holding Co Ltd</t>
  </si>
  <si>
    <t>Global Unichip Corp</t>
  </si>
  <si>
    <t>Globalwafers Co Ltd</t>
  </si>
  <si>
    <t>Hua Nan Financial Holdings Co Ltd</t>
  </si>
  <si>
    <t>Largan Precision Co Ltd</t>
  </si>
  <si>
    <t>MediaTek Inc</t>
  </si>
  <si>
    <t>Mega Financial Holding Co Ltd</t>
  </si>
  <si>
    <t>Nanya Technology Corp</t>
  </si>
  <si>
    <t>Nien Made Enterprise Co Ltd</t>
  </si>
  <si>
    <t>Novatek Microelectronics Corp</t>
  </si>
  <si>
    <t>Parade Technologies Ltd</t>
  </si>
  <si>
    <t>PharmaEssentia Corp</t>
  </si>
  <si>
    <t>Realtek Semiconductor Corp</t>
  </si>
  <si>
    <t>Shanghai Commercial &amp; Savings Bank Ltd/The</t>
  </si>
  <si>
    <t>Silergy Corp</t>
  </si>
  <si>
    <t>Taishin Financial Holding Co Ltd</t>
  </si>
  <si>
    <t>Taiwan High Speed Rail Corp</t>
  </si>
  <si>
    <t>Taiwan Semiconductor Manufacturing Co Ltd</t>
  </si>
  <si>
    <t>United Microelectronics Corp</t>
  </si>
  <si>
    <t>Yageo Corp</t>
  </si>
  <si>
    <t>Yuanta Financial Holding Co Ltd</t>
  </si>
  <si>
    <t>Thailand</t>
  </si>
  <si>
    <t>Airports of Thailand PCL</t>
  </si>
  <si>
    <t>Asset World Corp PCL</t>
  </si>
  <si>
    <t>Bangkok Dusit Medical Services PCL</t>
  </si>
  <si>
    <t>Bangkok Expressway &amp; Metro PCL</t>
  </si>
  <si>
    <t>BTS Group Holdings PCL</t>
  </si>
  <si>
    <t>Bumrungrad Hospital PCL</t>
  </si>
  <si>
    <t>Central Pattana PCL</t>
  </si>
  <si>
    <t>Delta Electronics Thailand PCL</t>
  </si>
  <si>
    <t>Energy Absolute PCL</t>
  </si>
  <si>
    <t>Home Product Center PCL</t>
  </si>
  <si>
    <t>Intouch Holdings PCL</t>
  </si>
  <si>
    <t>Krungthai Card PCL</t>
  </si>
  <si>
    <t>Minor International PCL</t>
  </si>
  <si>
    <t>Muangthai Capital PCL</t>
  </si>
  <si>
    <t>SCB X PCL</t>
  </si>
  <si>
    <t>Turkey</t>
  </si>
  <si>
    <t>Aselsan Elektronik Sanayi Ve Ticaret AS</t>
  </si>
  <si>
    <t>Hektas Ticaret TAS</t>
  </si>
  <si>
    <t>KOC Holding AS</t>
  </si>
  <si>
    <t>Koza Altin Isletmeleri AS</t>
  </si>
  <si>
    <t>Turkcell Iletisim Hizmetleri AS</t>
  </si>
  <si>
    <t>United Arab Emirates</t>
  </si>
  <si>
    <t>Multiply Group PJSC</t>
  </si>
  <si>
    <t>United Kingdom</t>
  </si>
  <si>
    <t>3i Group PLC</t>
  </si>
  <si>
    <t>abrdn plc</t>
  </si>
  <si>
    <t>Admiral Group PLC</t>
  </si>
  <si>
    <t>African Minerals Ltd</t>
  </si>
  <si>
    <t>Antofagasta PLC</t>
  </si>
  <si>
    <t>Ashtead Group PLC</t>
  </si>
  <si>
    <t>AstraZeneca PLC</t>
  </si>
  <si>
    <t>Aviva PLC</t>
  </si>
  <si>
    <t>BAE Systems PLC</t>
  </si>
  <si>
    <t>Barclays PLC</t>
  </si>
  <si>
    <t>Barratt Developments PLC</t>
  </si>
  <si>
    <t>Berkeley Group Holdings PLC</t>
  </si>
  <si>
    <t>BT Group PLC</t>
  </si>
  <si>
    <t>Bunzl PLC</t>
  </si>
  <si>
    <t>Carillion PLC</t>
  </si>
  <si>
    <t>Coca-Cola HBC AG</t>
  </si>
  <si>
    <t>Compass Group PLC</t>
  </si>
  <si>
    <t>Diageo PLC</t>
  </si>
  <si>
    <t>Experian PLC</t>
  </si>
  <si>
    <t>Ferguson PLC</t>
  </si>
  <si>
    <t>Finablr PLC</t>
  </si>
  <si>
    <t>GSK PLC</t>
  </si>
  <si>
    <t>Haleon PLC</t>
  </si>
  <si>
    <t>Halma PLC</t>
  </si>
  <si>
    <t>Hargreaves Lansdown PLC</t>
  </si>
  <si>
    <t>HSBC Holdings PLC</t>
  </si>
  <si>
    <t>Informa PLC</t>
  </si>
  <si>
    <t>J Sainsbury PLC</t>
  </si>
  <si>
    <t>JD Sports Fashion PLC</t>
  </si>
  <si>
    <t>Kingfisher PLC</t>
  </si>
  <si>
    <t>Land Securities Group PLC</t>
  </si>
  <si>
    <t>London Stock Exchange Group PLC</t>
  </si>
  <si>
    <t>NatWest Group PLC</t>
  </si>
  <si>
    <t>Next PLC</t>
  </si>
  <si>
    <t>NMC Health PLC</t>
  </si>
  <si>
    <t>Ocado Group PLC</t>
  </si>
  <si>
    <t>Pearson PLC</t>
  </si>
  <si>
    <t>Reckitt Benckiser Group PLC</t>
  </si>
  <si>
    <t>RELX PLC</t>
  </si>
  <si>
    <t>Rolls-Royce Holdings PLC</t>
  </si>
  <si>
    <t>Sage Group PLC/The</t>
  </si>
  <si>
    <t>Schroders PLC</t>
  </si>
  <si>
    <t>Segro PLC</t>
  </si>
  <si>
    <t>Smith &amp; Nephew PLC</t>
  </si>
  <si>
    <t>Spirax-Sarco Engineering PLC</t>
  </si>
  <si>
    <t>SSE PLC</t>
  </si>
  <si>
    <t>Standard Chartered PLC</t>
  </si>
  <si>
    <t>Taylor Wimpey PLC</t>
  </si>
  <si>
    <t>Tesco PLC</t>
  </si>
  <si>
    <t>Thomas Cook Group PLC</t>
  </si>
  <si>
    <t>Unilever PLC</t>
  </si>
  <si>
    <t>United Utilities Group PLC</t>
  </si>
  <si>
    <t>Vodafone Group PLC</t>
  </si>
  <si>
    <t>Whitbread PLC</t>
  </si>
  <si>
    <t>Wise PLC</t>
  </si>
  <si>
    <t>WPP PLC</t>
  </si>
  <si>
    <t>United States</t>
  </si>
  <si>
    <t>3M Co</t>
  </si>
  <si>
    <t>Abbott Laboratories</t>
  </si>
  <si>
    <t>AbbVie Inc</t>
  </si>
  <si>
    <t>Accenture PLC</t>
  </si>
  <si>
    <t>Adobe Inc</t>
  </si>
  <si>
    <t>Advanced Micro Devices Inc</t>
  </si>
  <si>
    <t>AECOM</t>
  </si>
  <si>
    <t>Aflac Inc</t>
  </si>
  <si>
    <t>Agilent Technologies Inc</t>
  </si>
  <si>
    <t>Airbnb Inc</t>
  </si>
  <si>
    <t>Albemarle Corp</t>
  </si>
  <si>
    <t>Align Technology Inc</t>
  </si>
  <si>
    <t>Allegion plc</t>
  </si>
  <si>
    <t>Allstate Corp/The</t>
  </si>
  <si>
    <t>Alnylam Pharmaceuticals Inc</t>
  </si>
  <si>
    <t>Alphabet Inc</t>
  </si>
  <si>
    <t>Amazon.com Inc</t>
  </si>
  <si>
    <t>American Express Co</t>
  </si>
  <si>
    <t>American Financial Group Inc/OH</t>
  </si>
  <si>
    <t>American International Group Inc</t>
  </si>
  <si>
    <t>American Tower Corp</t>
  </si>
  <si>
    <t>SPECIALIZED REITS</t>
  </si>
  <si>
    <t>Ameriprise Financial Inc</t>
  </si>
  <si>
    <t>AMETEK Inc</t>
  </si>
  <si>
    <t>Amgen Inc</t>
  </si>
  <si>
    <t>Amphenol Corp</t>
  </si>
  <si>
    <t>Analog Devices Inc</t>
  </si>
  <si>
    <t>Annaly Capital Management Inc</t>
  </si>
  <si>
    <t>Mortgage Real Estate Investment Trusts (REITs)</t>
  </si>
  <si>
    <t>ANSYS Inc</t>
  </si>
  <si>
    <t>Aon PLC</t>
  </si>
  <si>
    <t>Apollo Global Management Inc</t>
  </si>
  <si>
    <t>Apple Inc</t>
  </si>
  <si>
    <t>Applied Materials Inc</t>
  </si>
  <si>
    <t>Arch Capital Group Ltd</t>
  </si>
  <si>
    <t>Archer-Daniels-Midland Co</t>
  </si>
  <si>
    <t>Arista Networks Inc</t>
  </si>
  <si>
    <t>Arrow Electronics Inc</t>
  </si>
  <si>
    <t>Arthur J Gallagher &amp; Co</t>
  </si>
  <si>
    <t>Assurant Inc</t>
  </si>
  <si>
    <t>AT&amp;T Inc</t>
  </si>
  <si>
    <t>Atlassian Corp</t>
  </si>
  <si>
    <t>Autodesk Inc</t>
  </si>
  <si>
    <t>Automatic Data Processing Inc</t>
  </si>
  <si>
    <t>AutoZone Inc</t>
  </si>
  <si>
    <t>AvalonBay Communities Inc</t>
  </si>
  <si>
    <t>Avantor Inc</t>
  </si>
  <si>
    <t>Axon Enterprise Inc</t>
  </si>
  <si>
    <t>Bank of America Corp</t>
  </si>
  <si>
    <t>Bank of New York Mellon Corp/The</t>
  </si>
  <si>
    <t>Baxter International Inc</t>
  </si>
  <si>
    <t>Becton Dickinson &amp; Co</t>
  </si>
  <si>
    <t>Best Buy Co Inc</t>
  </si>
  <si>
    <t>Biogen Inc</t>
  </si>
  <si>
    <t>BioMarin Pharmaceutical Inc</t>
  </si>
  <si>
    <t>Bio-Rad Laboratories Inc</t>
  </si>
  <si>
    <t>Bio-Techne Corp</t>
  </si>
  <si>
    <t>BlackRock Inc</t>
  </si>
  <si>
    <t>Blackstone Inc</t>
  </si>
  <si>
    <t>Block Inc</t>
  </si>
  <si>
    <t>Booking Holdings Inc</t>
  </si>
  <si>
    <t>Booz Allen Hamilton Holding Corp</t>
  </si>
  <si>
    <t>Boston Properties Inc</t>
  </si>
  <si>
    <t>Boston Scientific Corp</t>
  </si>
  <si>
    <t>Bristol-Myers Squibb Co</t>
  </si>
  <si>
    <t>Broadcom Inc</t>
  </si>
  <si>
    <t>Broadridge Financial Solutions Inc</t>
  </si>
  <si>
    <t>Brown &amp; Brown Inc</t>
  </si>
  <si>
    <t>Brown-Forman Corp</t>
  </si>
  <si>
    <t>Builders FirstSource Inc</t>
  </si>
  <si>
    <t>Burlington Stores Inc</t>
  </si>
  <si>
    <t>Cadence Design Systems Inc</t>
  </si>
  <si>
    <t>Capital One Financial Corp</t>
  </si>
  <si>
    <t>Cardinal Health Inc</t>
  </si>
  <si>
    <t>Carlisle Cos Inc</t>
  </si>
  <si>
    <t>Carrier Global Corp</t>
  </si>
  <si>
    <t>Catalent Inc</t>
  </si>
  <si>
    <t>Cboe Global Markets Inc</t>
  </si>
  <si>
    <t>CBRE Group Inc</t>
  </si>
  <si>
    <t>CDW Corp/DE</t>
  </si>
  <si>
    <t>Cencora Inc</t>
  </si>
  <si>
    <t>Centene Corp</t>
  </si>
  <si>
    <t>CH Robinson Worldwide Inc</t>
  </si>
  <si>
    <t>Charles Schwab Corp/The</t>
  </si>
  <si>
    <t>Charter Communications Inc</t>
  </si>
  <si>
    <t>Chipotle Mexican Grill Inc</t>
  </si>
  <si>
    <t>Chubb Ltd</t>
  </si>
  <si>
    <t>Church &amp; Dwight Co Inc</t>
  </si>
  <si>
    <t>Cigna Group/The</t>
  </si>
  <si>
    <t>Cincinnati Financial Corp</t>
  </si>
  <si>
    <t>Cintas Corp</t>
  </si>
  <si>
    <t>Cisco Systems Inc</t>
  </si>
  <si>
    <t>Citigroup Inc</t>
  </si>
  <si>
    <t>Clorox Co/The</t>
  </si>
  <si>
    <t>Cloudflare Inc</t>
  </si>
  <si>
    <t>CME Group Inc</t>
  </si>
  <si>
    <t>Coca-Cola Co/The</t>
  </si>
  <si>
    <t>Cognizant Technology Solutions Corp</t>
  </si>
  <si>
    <t>Coinbase Global Inc</t>
  </si>
  <si>
    <t>Colgate-Palmolive Co</t>
  </si>
  <si>
    <t>Comcast Corp</t>
  </si>
  <si>
    <t>Cooper Cos Inc/The</t>
  </si>
  <si>
    <t>Copart Inc</t>
  </si>
  <si>
    <t>Corning Inc</t>
  </si>
  <si>
    <t>CoStar Group Inc</t>
  </si>
  <si>
    <t>Costco Wholesale Corp</t>
  </si>
  <si>
    <t>Crowdstrike Holdings Inc</t>
  </si>
  <si>
    <t>Crown Castle Inc</t>
  </si>
  <si>
    <t>Cummins Inc</t>
  </si>
  <si>
    <t>CVS Health Corp</t>
  </si>
  <si>
    <t>Danaher Corp</t>
  </si>
  <si>
    <t>Darling Ingredients Inc</t>
  </si>
  <si>
    <t>Datadog Inc</t>
  </si>
  <si>
    <t>Deckers Outdoor Corp</t>
  </si>
  <si>
    <t>Deere &amp; Co</t>
  </si>
  <si>
    <t>Dell Technologies Inc</t>
  </si>
  <si>
    <t>Dexcom Inc</t>
  </si>
  <si>
    <t>Digital Realty Trust Inc</t>
  </si>
  <si>
    <t>Discover Financial Services</t>
  </si>
  <si>
    <t>DocuSign Inc</t>
  </si>
  <si>
    <t>Dollar General Corp</t>
  </si>
  <si>
    <t>Dollar Tree Inc</t>
  </si>
  <si>
    <t>DoorDash Inc</t>
  </si>
  <si>
    <t>DR Horton Inc</t>
  </si>
  <si>
    <t>DraftKings Inc</t>
  </si>
  <si>
    <t>DuPont de Nemours Inc</t>
  </si>
  <si>
    <t>Eaton Corp PLC</t>
  </si>
  <si>
    <t>eBay Inc</t>
  </si>
  <si>
    <t>Ecolab Inc</t>
  </si>
  <si>
    <t>Edison International</t>
  </si>
  <si>
    <t>Edwards Lifesciences Corp</t>
  </si>
  <si>
    <t>Electronic Arts Inc</t>
  </si>
  <si>
    <t>Elevance Health Inc</t>
  </si>
  <si>
    <t>Eli Lilly &amp; Co</t>
  </si>
  <si>
    <t>Enphase Energy Inc</t>
  </si>
  <si>
    <t>EPAM Systems Inc</t>
  </si>
  <si>
    <t>Equifax Inc</t>
  </si>
  <si>
    <t>Equinix Inc</t>
  </si>
  <si>
    <t>Equitable Holdings Inc</t>
  </si>
  <si>
    <t>Equity Residential</t>
  </si>
  <si>
    <t>Erie Indemnity Co</t>
  </si>
  <si>
    <t>Essex Property Trust Inc</t>
  </si>
  <si>
    <t>Estee Lauder Cos Inc/The</t>
  </si>
  <si>
    <t>Etsy Inc</t>
  </si>
  <si>
    <t>Everest Group Ltd</t>
  </si>
  <si>
    <t>Exact Sciences Corp</t>
  </si>
  <si>
    <t>Exelon Corp</t>
  </si>
  <si>
    <t>Expeditors International of Washington Inc</t>
  </si>
  <si>
    <t>Extra Space Storage Inc</t>
  </si>
  <si>
    <t>F5 Inc</t>
  </si>
  <si>
    <t>FactSet Research Systems Inc</t>
  </si>
  <si>
    <t>Fair Isaac Corp</t>
  </si>
  <si>
    <t>Fastenal Co</t>
  </si>
  <si>
    <t>Fidelity National Information Services Inc</t>
  </si>
  <si>
    <t>Fifth Third Bancorp</t>
  </si>
  <si>
    <t>First Solar Inc</t>
  </si>
  <si>
    <t>Fiserv Inc</t>
  </si>
  <si>
    <t>FleetCor Technologies Inc</t>
  </si>
  <si>
    <t>Fortinet Inc</t>
  </si>
  <si>
    <t>Fortive Corp</t>
  </si>
  <si>
    <t>Fox Corp</t>
  </si>
  <si>
    <t>Garmin Ltd</t>
  </si>
  <si>
    <t>Gartner Inc</t>
  </si>
  <si>
    <t>GE HealthCare Technologies Inc</t>
  </si>
  <si>
    <t>General Mills Inc</t>
  </si>
  <si>
    <t>Genuine Parts Co</t>
  </si>
  <si>
    <t>Distributors</t>
  </si>
  <si>
    <t>Gilead Sciences Inc</t>
  </si>
  <si>
    <t>Global Payments Inc</t>
  </si>
  <si>
    <t>Globe Life Inc</t>
  </si>
  <si>
    <t>GoDaddy Inc</t>
  </si>
  <si>
    <t>Hartford Financial Services Group Inc/The</t>
  </si>
  <si>
    <t>Hasbro Inc</t>
  </si>
  <si>
    <t>Leisure Products</t>
  </si>
  <si>
    <t>HEICO Corp</t>
  </si>
  <si>
    <t>Henry Schein Inc</t>
  </si>
  <si>
    <t>Hershey Co/The</t>
  </si>
  <si>
    <t>Hewlett Packard Enterprise Co</t>
  </si>
  <si>
    <t>Hologic Inc</t>
  </si>
  <si>
    <t>Home Depot Inc/The</t>
  </si>
  <si>
    <t>HP Inc</t>
  </si>
  <si>
    <t>HubSpot Inc</t>
  </si>
  <si>
    <t>Humana Inc</t>
  </si>
  <si>
    <t>IDEX Corp</t>
  </si>
  <si>
    <t>IDEXX Laboratories Inc</t>
  </si>
  <si>
    <t>Illinois Tool Works Inc</t>
  </si>
  <si>
    <t>Illumina Inc</t>
  </si>
  <si>
    <t>Incyte Corp</t>
  </si>
  <si>
    <t>Ingersoll Rand Inc</t>
  </si>
  <si>
    <t>Insulet Corp</t>
  </si>
  <si>
    <t>Intel Corp</t>
  </si>
  <si>
    <t>Intercontinental Exchange Inc</t>
  </si>
  <si>
    <t>International Business Machines Corp</t>
  </si>
  <si>
    <t>International Flavors &amp; Fragrances Inc</t>
  </si>
  <si>
    <t>Intuit Inc</t>
  </si>
  <si>
    <t>Intuitive Surgical Inc</t>
  </si>
  <si>
    <t>Invitation Homes Inc</t>
  </si>
  <si>
    <t>IQVIA Holdings Inc</t>
  </si>
  <si>
    <t>Iron Mountain Inc</t>
  </si>
  <si>
    <t>Jack Henry &amp; Associates Inc</t>
  </si>
  <si>
    <t>Jazz Pharmaceuticals PLC</t>
  </si>
  <si>
    <t>Johnson &amp; Johnson</t>
  </si>
  <si>
    <t>JPMorgan Chase &amp; Co</t>
  </si>
  <si>
    <t>Juniper Networks Inc</t>
  </si>
  <si>
    <t>Kellanova</t>
  </si>
  <si>
    <t>Kenvue Inc</t>
  </si>
  <si>
    <t>Keurig Dr Pepper Inc</t>
  </si>
  <si>
    <t>Keysight Technologies Inc</t>
  </si>
  <si>
    <t>Kimberly-Clark Corp</t>
  </si>
  <si>
    <t>KKR &amp; Co Inc</t>
  </si>
  <si>
    <t>KLA Corp</t>
  </si>
  <si>
    <t>Kraft Heinz Co/The</t>
  </si>
  <si>
    <t>Kroger Co/The</t>
  </si>
  <si>
    <t>L3Harris Technologies Inc</t>
  </si>
  <si>
    <t>Laboratory Corp of America Holdings</t>
  </si>
  <si>
    <t>Lam Research Corp</t>
  </si>
  <si>
    <t>LanzaTech Global Inc</t>
  </si>
  <si>
    <t>Lennar Corp</t>
  </si>
  <si>
    <t>Liberty Media Corp-Liberty Formula One</t>
  </si>
  <si>
    <t>Liberty Media Corp-Liberty SiriusXM</t>
  </si>
  <si>
    <t>LKQ Corp</t>
  </si>
  <si>
    <t>Lowe's Cos Inc</t>
  </si>
  <si>
    <t>Lucid Group Inc</t>
  </si>
  <si>
    <t>Lululemon Athletica Inc</t>
  </si>
  <si>
    <t>M&amp;T Bank Corp</t>
  </si>
  <si>
    <t>Markel Group Inc</t>
  </si>
  <si>
    <t>MarketAxess Holdings Inc</t>
  </si>
  <si>
    <t>Marsh &amp; McLennan Cos Inc</t>
  </si>
  <si>
    <t>Marvell Technology Inc</t>
  </si>
  <si>
    <t>Masco Corp</t>
  </si>
  <si>
    <t>Mastercard Inc</t>
  </si>
  <si>
    <t>Match Group Inc</t>
  </si>
  <si>
    <t>McDonald's Corp</t>
  </si>
  <si>
    <t>McKesson Corp</t>
  </si>
  <si>
    <t>Medtronic PLC</t>
  </si>
  <si>
    <t>MercadoLibre Inc</t>
  </si>
  <si>
    <t>Merck &amp; Co Inc</t>
  </si>
  <si>
    <t>Meta Platforms Inc</t>
  </si>
  <si>
    <t>MetLife Inc</t>
  </si>
  <si>
    <t>Mettler-Toledo International Inc</t>
  </si>
  <si>
    <t>Microchip Technology Inc</t>
  </si>
  <si>
    <t>Micron Technology Inc</t>
  </si>
  <si>
    <t>Microsoft Corp</t>
  </si>
  <si>
    <t>Mid-America Apartment Communities Inc</t>
  </si>
  <si>
    <t>Moderna Inc</t>
  </si>
  <si>
    <t>Molina Healthcare Inc</t>
  </si>
  <si>
    <t>Mondelez International Inc</t>
  </si>
  <si>
    <t>MongoDB Inc</t>
  </si>
  <si>
    <t>Monster Beverage Corp</t>
  </si>
  <si>
    <t>Moody's Corp</t>
  </si>
  <si>
    <t>Morgan Stanley</t>
  </si>
  <si>
    <t>Motorola Solutions Inc</t>
  </si>
  <si>
    <t>Nasdaq Inc</t>
  </si>
  <si>
    <t>NetApp Inc</t>
  </si>
  <si>
    <t>Netflix Inc</t>
  </si>
  <si>
    <t>Neurocrine Biosciences Inc</t>
  </si>
  <si>
    <t>Newmont Corp</t>
  </si>
  <si>
    <t>NIKE Inc</t>
  </si>
  <si>
    <t>Nordson Corp</t>
  </si>
  <si>
    <t>Northern Trust Corp</t>
  </si>
  <si>
    <t>NVIDIA Corp</t>
  </si>
  <si>
    <t>NVR Inc</t>
  </si>
  <si>
    <t>NXP Semiconductors NV</t>
  </si>
  <si>
    <t>Okta Inc</t>
  </si>
  <si>
    <t>Old Dominion Freight Line Inc</t>
  </si>
  <si>
    <t>Omnicom Group Inc</t>
  </si>
  <si>
    <t>Oracle Corp</t>
  </si>
  <si>
    <t>O'Reilly Automotive Inc</t>
  </si>
  <si>
    <t>Otis Worldwide Corp</t>
  </si>
  <si>
    <t>Owens Corning</t>
  </si>
  <si>
    <t>PACCAR Inc</t>
  </si>
  <si>
    <t>Palantir Technologies Inc</t>
  </si>
  <si>
    <t>Palo Alto Networks Inc</t>
  </si>
  <si>
    <t>Parker-Hannifin Corp</t>
  </si>
  <si>
    <t>Paychex Inc</t>
  </si>
  <si>
    <t>PayPal Holdings Inc</t>
  </si>
  <si>
    <t>Pentair PLC</t>
  </si>
  <si>
    <t>PepsiCo Inc</t>
  </si>
  <si>
    <t>Pfizer Inc</t>
  </si>
  <si>
    <t>Pinterest Inc</t>
  </si>
  <si>
    <t>PNC Financial Services Group Inc/The</t>
  </si>
  <si>
    <t>PPG Industries Inc</t>
  </si>
  <si>
    <t>Procter &amp; Gamble Co/The</t>
  </si>
  <si>
    <t>Progressive Corp/The</t>
  </si>
  <si>
    <t>Prologis Inc</t>
  </si>
  <si>
    <t>Prudential Financial Inc</t>
  </si>
  <si>
    <t>Public Storage</t>
  </si>
  <si>
    <t>PulteGroup Inc</t>
  </si>
  <si>
    <t>QUALCOMM Inc</t>
  </si>
  <si>
    <t>Quanta Services Inc</t>
  </si>
  <si>
    <t>Quest Diagnostics Inc</t>
  </si>
  <si>
    <t>Raymond James Financial Inc</t>
  </si>
  <si>
    <t>Realty Income Corp</t>
  </si>
  <si>
    <t>Regency Centers Corp</t>
  </si>
  <si>
    <t>Regeneron Pharmaceuticals Inc</t>
  </si>
  <si>
    <t>Regions Financial Corp</t>
  </si>
  <si>
    <t>Reliance Steel &amp; Aluminum Co</t>
  </si>
  <si>
    <t>ResMed Inc</t>
  </si>
  <si>
    <t>Revvity Inc</t>
  </si>
  <si>
    <t>Robert Half Inc</t>
  </si>
  <si>
    <t>Rockwell Automation Inc</t>
  </si>
  <si>
    <t>Rollins Inc</t>
  </si>
  <si>
    <t>Ross Stores Inc</t>
  </si>
  <si>
    <t>Royalty Pharma PLC</t>
  </si>
  <si>
    <t>RTX Corp</t>
  </si>
  <si>
    <t>Rubicon Technologies Inc</t>
  </si>
  <si>
    <t>S&amp;P Global Inc</t>
  </si>
  <si>
    <t>Salesforce Inc</t>
  </si>
  <si>
    <t>SBA Communications Corp</t>
  </si>
  <si>
    <t>Seagate Technology Holdings PLC</t>
  </si>
  <si>
    <t>SEI Investments Co</t>
  </si>
  <si>
    <t>ServiceNow Inc</t>
  </si>
  <si>
    <t>Sherwin-Williams Co/The</t>
  </si>
  <si>
    <t>Simon Property Group Inc</t>
  </si>
  <si>
    <t>Sirius XM Holdings Inc</t>
  </si>
  <si>
    <t>Skyworks Solutions Inc</t>
  </si>
  <si>
    <t>Snap Inc</t>
  </si>
  <si>
    <t>Snap-on Inc</t>
  </si>
  <si>
    <t>Snowflake Inc</t>
  </si>
  <si>
    <t>Splunk Inc</t>
  </si>
  <si>
    <t>Starbucks Corp</t>
  </si>
  <si>
    <t>State Street Corp</t>
  </si>
  <si>
    <t>STERIS PLC</t>
  </si>
  <si>
    <t>Stryker Corp</t>
  </si>
  <si>
    <t>Synchrony Financial</t>
  </si>
  <si>
    <t>Synopsys Inc</t>
  </si>
  <si>
    <t>T Rowe Price Group Inc</t>
  </si>
  <si>
    <t>Take-Two Interactive Software Inc</t>
  </si>
  <si>
    <t>Target Corp</t>
  </si>
  <si>
    <t>TE Connectivity Ltd</t>
  </si>
  <si>
    <t>Teledyne Technologies Inc</t>
  </si>
  <si>
    <t>Teleflex Inc</t>
  </si>
  <si>
    <t>Teradyne Inc</t>
  </si>
  <si>
    <t>Tesla Inc</t>
  </si>
  <si>
    <t>Texas Instruments Inc</t>
  </si>
  <si>
    <t>Textron Inc</t>
  </si>
  <si>
    <t>Thermo Fisher Scientific Inc</t>
  </si>
  <si>
    <t>TJX Cos Inc/The</t>
  </si>
  <si>
    <t>T-Mobile US Inc</t>
  </si>
  <si>
    <t>Tractor Supply Co</t>
  </si>
  <si>
    <t>Trade Desk Inc/The</t>
  </si>
  <si>
    <t>Tradeweb Markets Inc</t>
  </si>
  <si>
    <t>Trane Technologies PLC</t>
  </si>
  <si>
    <t>TransDigm Group Inc</t>
  </si>
  <si>
    <t>Travelers Cos Inc/The</t>
  </si>
  <si>
    <t>Trimble Inc</t>
  </si>
  <si>
    <t>Truist Financial Corp</t>
  </si>
  <si>
    <t>Twilio Inc</t>
  </si>
  <si>
    <t>Uber Technologies Inc</t>
  </si>
  <si>
    <t>U-Haul Holding Co</t>
  </si>
  <si>
    <t>Ulta Beauty Inc</t>
  </si>
  <si>
    <t>Union Pacific Corp</t>
  </si>
  <si>
    <t>United Parcel Service Inc</t>
  </si>
  <si>
    <t>United Rentals Inc</t>
  </si>
  <si>
    <t>UnitedHealth Group Inc</t>
  </si>
  <si>
    <t>US Bancorp</t>
  </si>
  <si>
    <t>Veeva Systems Inc</t>
  </si>
  <si>
    <t>Ventas Inc</t>
  </si>
  <si>
    <t>HEALTH CARE REITS</t>
  </si>
  <si>
    <t>Veralto Corp</t>
  </si>
  <si>
    <t>VeriSign Inc</t>
  </si>
  <si>
    <t>Verisk Analytics Inc</t>
  </si>
  <si>
    <t>Verizon Communications Inc</t>
  </si>
  <si>
    <t>Vertex Pharmaceuticals Inc</t>
  </si>
  <si>
    <t>Vertiv Holdings Co</t>
  </si>
  <si>
    <t>VICI Properties Inc</t>
  </si>
  <si>
    <t>Visa Inc</t>
  </si>
  <si>
    <t>W R Berkley Corp</t>
  </si>
  <si>
    <t>Walgreens Boots Alliance Inc</t>
  </si>
  <si>
    <t>Walmart Inc</t>
  </si>
  <si>
    <t>Walt Disney Co/The</t>
  </si>
  <si>
    <t>Waters Corp</t>
  </si>
  <si>
    <t>Welltower Inc</t>
  </si>
  <si>
    <t>West Pharmaceutical Services Inc</t>
  </si>
  <si>
    <t>Westinghouse Air Brake Technologies Corp</t>
  </si>
  <si>
    <t>Weyerhaeuser Co</t>
  </si>
  <si>
    <t>Willis Towers Watson PLC</t>
  </si>
  <si>
    <t>Workday Inc</t>
  </si>
  <si>
    <t>WP Carey Inc</t>
  </si>
  <si>
    <t>WW Grainger Inc</t>
  </si>
  <si>
    <t>Xylem Inc/NY</t>
  </si>
  <si>
    <t>Yum! Brands Inc</t>
  </si>
  <si>
    <t>Zebra Technologies Corp</t>
  </si>
  <si>
    <t>Zillow Group Inc</t>
  </si>
  <si>
    <t>Zimmer Biomet Holdings Inc</t>
  </si>
  <si>
    <t>Zoetis Inc</t>
  </si>
  <si>
    <t>Zoom Video Communications Inc</t>
  </si>
  <si>
    <t>Zscaler Inc</t>
  </si>
  <si>
    <t>Grand Total</t>
  </si>
  <si>
    <t>* Russian equities have been valued at nil given the ongoing divestment/investment barriers to this market for foreign investors. This is based on NZ IFRS 13 Fair Value Measurement (i.e. if we consider the assets to have no fair value, because “the price received to sell in an orderly transaction between market participants” is zero, then we should fair value them at nil).</t>
  </si>
  <si>
    <t>NZ Equities only - Percentage of issued holding</t>
  </si>
  <si>
    <t>Security Name</t>
  </si>
  <si>
    <r>
      <rPr>
        <b/>
        <sz val="10"/>
        <color rgb="FF000000"/>
        <rFont val="Calibri"/>
        <family val="2"/>
      </rPr>
      <t xml:space="preserve">Value in 
</t>
    </r>
    <r>
      <rPr>
        <b/>
        <sz val="10"/>
        <color rgb="FF000000"/>
        <rFont val="Calibri"/>
        <family val="2"/>
      </rPr>
      <t>New Zealand Dollars</t>
    </r>
  </si>
  <si>
    <t>NZSF % Holding</t>
  </si>
  <si>
    <t>NZ Super Fund and the Elevate Fund Portfolio Disclosures as at 31 December 2023</t>
  </si>
  <si>
    <t xml:space="preserve">External Investment Managers </t>
  </si>
  <si>
    <t>NZ Super Fund</t>
  </si>
  <si>
    <t>Manager</t>
  </si>
  <si>
    <t xml:space="preserve">Year appointed </t>
  </si>
  <si>
    <t xml:space="preserve">Fund name and focus areas </t>
  </si>
  <si>
    <t>Type</t>
  </si>
  <si>
    <t>Value in New Zealand Dollars (millions)</t>
  </si>
  <si>
    <t>% of total NZSF (pre-tax)</t>
  </si>
  <si>
    <t>Adams Street Partners </t>
  </si>
  <si>
    <t>2007 </t>
  </si>
  <si>
    <t>Adams Street Partners Fund – Buyout </t>
  </si>
  <si>
    <r>
      <t>Unlisted </t>
    </r>
    <r>
      <rPr>
        <sz val="10"/>
        <color rgb="FFD13438"/>
        <rFont val="Tahoma"/>
        <family val="2"/>
      </rPr>
      <t> </t>
    </r>
  </si>
  <si>
    <t>0.0% </t>
  </si>
  <si>
    <t xml:space="preserve">APG </t>
  </si>
  <si>
    <t>APG Asset Owner Partnership (Infrastructure)</t>
  </si>
  <si>
    <t xml:space="preserve">Unlisted </t>
  </si>
  <si>
    <t>0*</t>
  </si>
  <si>
    <t>Apollo Global Management LLC </t>
  </si>
  <si>
    <t>2014 </t>
  </si>
  <si>
    <t>Financial Credit Investment II – US Life Settlements </t>
  </si>
  <si>
    <t>Unlisted  </t>
  </si>
  <si>
    <t>2017 </t>
  </si>
  <si>
    <t>Financial Credit Investment III – US Life Settlements </t>
  </si>
  <si>
    <t>Unlisted </t>
  </si>
  <si>
    <t>AQR Capital Management, LLC </t>
  </si>
  <si>
    <t>2009 </t>
  </si>
  <si>
    <t>CNH Convertible Arbitrage Fund </t>
  </si>
  <si>
    <t>Listed  </t>
  </si>
  <si>
    <t>0.1% </t>
  </si>
  <si>
    <t>2018 </t>
  </si>
  <si>
    <t>Segregated mandate – Multi-factor Investing </t>
  </si>
  <si>
    <t>Ara Partners</t>
  </si>
  <si>
    <t>Ara Fund III and Co-investment – Sustainable Transition</t>
  </si>
  <si>
    <t>Ascribe Capital </t>
  </si>
  <si>
    <t>2010 </t>
  </si>
  <si>
    <t>American Securities Opportunity Fund II – Distressed Credit </t>
  </si>
  <si>
    <t>Bain Capital </t>
  </si>
  <si>
    <t>2013 </t>
  </si>
  <si>
    <r>
      <t xml:space="preserve">Bain Capital Credit Managed Account (NZSF), L.P. </t>
    </r>
    <r>
      <rPr>
        <sz val="10"/>
        <color rgb="FF000000"/>
        <rFont val="Tahoma"/>
        <family val="2"/>
      </rPr>
      <t>–</t>
    </r>
    <r>
      <rPr>
        <sz val="10"/>
        <rFont val="Tahoma"/>
        <family val="2"/>
      </rPr>
      <t xml:space="preserve"> Distressed Credit </t>
    </r>
  </si>
  <si>
    <t>BlackRock Investment Management UK  </t>
  </si>
  <si>
    <t>2020 </t>
  </si>
  <si>
    <t>Segregated mandate – Fixed Interest Securities (ex Treasuries) </t>
  </si>
  <si>
    <t>Listed </t>
  </si>
  <si>
    <t>7.2% </t>
  </si>
  <si>
    <t>Bridgewater Associates </t>
  </si>
  <si>
    <t>2006 </t>
  </si>
  <si>
    <t>Bridgewater Pure Alpha Fund II, Limited – Global Macro  </t>
  </si>
  <si>
    <t>1,033 </t>
  </si>
  <si>
    <t>1.5% </t>
  </si>
  <si>
    <t>Canyon Capital Advisors </t>
  </si>
  <si>
    <t>Canyon Distressed Opportunities Fund (Delaware) – Distressed Credit </t>
  </si>
  <si>
    <t>2016 </t>
  </si>
  <si>
    <t>Canyon NZ DOF Investing L.P. – Distressed Credit  </t>
  </si>
  <si>
    <t>0.7% </t>
  </si>
  <si>
    <t>Carlyle </t>
  </si>
  <si>
    <r>
      <t xml:space="preserve">Carlyle FRL, L.P. </t>
    </r>
    <r>
      <rPr>
        <sz val="10"/>
        <color rgb="FF000000"/>
        <rFont val="Tahoma"/>
        <family val="2"/>
      </rPr>
      <t>–</t>
    </r>
    <r>
      <rPr>
        <sz val="10"/>
        <rFont val="Tahoma"/>
        <family val="2"/>
      </rPr>
      <t xml:space="preserve"> Insurance Runoff </t>
    </r>
  </si>
  <si>
    <t>1.3% </t>
  </si>
  <si>
    <t>CBRE Global Investors </t>
  </si>
  <si>
    <t>2021 </t>
  </si>
  <si>
    <t xml:space="preserve">Asia Value Partners Fund VI – Real Estate </t>
  </si>
  <si>
    <t>CIM </t>
  </si>
  <si>
    <t>2019 </t>
  </si>
  <si>
    <t>N-Data Center Portfolio Co-Investor, LLC – Real Estate; N-Novva Co Investor LLC – Real Estate</t>
  </si>
  <si>
    <t>Citadel  </t>
  </si>
  <si>
    <t>Citadel Kensington Global Strategies Fund II – Global Macro </t>
  </si>
  <si>
    <t>0.6% </t>
  </si>
  <si>
    <t>CITP </t>
  </si>
  <si>
    <t>2011 </t>
  </si>
  <si>
    <r>
      <t xml:space="preserve">China Infrastructure Partners Fund </t>
    </r>
    <r>
      <rPr>
        <sz val="10"/>
        <color rgb="FF000000"/>
        <rFont val="Tahoma"/>
        <family val="2"/>
      </rPr>
      <t>–</t>
    </r>
    <r>
      <rPr>
        <sz val="10"/>
        <rFont val="Tahoma"/>
        <family val="2"/>
      </rPr>
      <t xml:space="preserve"> Infrastructure </t>
    </r>
  </si>
  <si>
    <t>Coller Investment Management </t>
  </si>
  <si>
    <r>
      <t xml:space="preserve">Coller International Partners V Fund </t>
    </r>
    <r>
      <rPr>
        <sz val="10"/>
        <color rgb="FF000000"/>
        <rFont val="Tahoma"/>
        <family val="2"/>
      </rPr>
      <t>–</t>
    </r>
    <r>
      <rPr>
        <sz val="10"/>
        <rFont val="Tahoma"/>
        <family val="2"/>
      </rPr>
      <t xml:space="preserve"> Buyout </t>
    </r>
  </si>
  <si>
    <t>Columbia Capital </t>
  </si>
  <si>
    <r>
      <t xml:space="preserve">Columbia Spectrum IV-A, LP </t>
    </r>
    <r>
      <rPr>
        <sz val="10"/>
        <color rgb="FF000000"/>
        <rFont val="Tahoma"/>
        <family val="2"/>
      </rPr>
      <t>–</t>
    </r>
    <r>
      <rPr>
        <sz val="10"/>
        <rFont val="Tahoma"/>
        <family val="2"/>
      </rPr>
      <t xml:space="preserve"> Spectrum </t>
    </r>
  </si>
  <si>
    <t>0.2% </t>
  </si>
  <si>
    <t>2023 </t>
  </si>
  <si>
    <r>
      <t xml:space="preserve">Opportunity Fund I </t>
    </r>
    <r>
      <rPr>
        <sz val="10"/>
        <color rgb="FF000000"/>
        <rFont val="Tahoma"/>
        <family val="2"/>
      </rPr>
      <t xml:space="preserve">– </t>
    </r>
    <r>
      <rPr>
        <sz val="10"/>
        <rFont val="Tahoma"/>
        <family val="2"/>
      </rPr>
      <t>International Growth Equity </t>
    </r>
  </si>
  <si>
    <r>
      <t xml:space="preserve">Equity Partners Fund VIII </t>
    </r>
    <r>
      <rPr>
        <sz val="10"/>
        <color rgb="FF000000"/>
        <rFont val="Tahoma"/>
        <family val="2"/>
      </rPr>
      <t>–</t>
    </r>
    <r>
      <rPr>
        <sz val="10"/>
        <rFont val="Tahoma"/>
        <family val="2"/>
      </rPr>
      <t xml:space="preserve"> International Growth Equity </t>
    </r>
  </si>
  <si>
    <t>15 </t>
  </si>
  <si>
    <t>Copenhagen Infrastructure Partners </t>
  </si>
  <si>
    <t>Energy Transition Fund I  –  Infrastructure </t>
  </si>
  <si>
    <t>Devon Funds Management </t>
  </si>
  <si>
    <r>
      <t xml:space="preserve">Segregated mandate </t>
    </r>
    <r>
      <rPr>
        <sz val="10"/>
        <color rgb="FF000000"/>
        <rFont val="Tahoma"/>
        <family val="2"/>
      </rPr>
      <t>–</t>
    </r>
    <r>
      <rPr>
        <sz val="10"/>
        <rFont val="Tahoma"/>
        <family val="2"/>
      </rPr>
      <t xml:space="preserve"> New Zealand Active Equities </t>
    </r>
  </si>
  <si>
    <t>0.3% </t>
  </si>
  <si>
    <t>Deutsche Finance International </t>
  </si>
  <si>
    <t>European Value Add Fund II – Real Estate </t>
  </si>
  <si>
    <t>Direct Capital    </t>
  </si>
  <si>
    <t>Direct Capital Partners IV – New Zealand Growth Capital </t>
  </si>
  <si>
    <t>Direct Capital Partners Fund V and Co-investment – New Zealand Growth Capital  </t>
  </si>
  <si>
    <t>Direct Capital Partners Fund VI – New Zealand Growth Capital  </t>
  </si>
  <si>
    <t>DTA</t>
  </si>
  <si>
    <t xml:space="preserve">Value-Add SMA – Timber </t>
  </si>
  <si>
    <t>Elementum Advisers </t>
  </si>
  <si>
    <r>
      <t xml:space="preserve">Segregated mandate </t>
    </r>
    <r>
      <rPr>
        <sz val="10"/>
        <color rgb="FF000000"/>
        <rFont val="Tahoma"/>
        <family val="2"/>
      </rPr>
      <t>–</t>
    </r>
    <r>
      <rPr>
        <sz val="10"/>
        <rFont val="Tahoma"/>
        <family val="2"/>
      </rPr>
      <t xml:space="preserve"> Natural Catastrophe Reinsurance </t>
    </r>
  </si>
  <si>
    <t>1.0% </t>
  </si>
  <si>
    <t>Episteme </t>
  </si>
  <si>
    <t>Episteme Segregated Mandate – Global Macro </t>
  </si>
  <si>
    <t>ESR  </t>
  </si>
  <si>
    <t>2022 </t>
  </si>
  <si>
    <t>ESR Data Center Fund – Real Estate</t>
  </si>
  <si>
    <t>FarmRight </t>
  </si>
  <si>
    <t>Rural land in New Zealand and Australia </t>
  </si>
  <si>
    <t>Fifth Wall </t>
  </si>
  <si>
    <t>Early-Stage Climate Technology Fund and Co-investment – Sustainable Transition </t>
  </si>
  <si>
    <t>Florin Court</t>
  </si>
  <si>
    <t>Trend</t>
  </si>
  <si>
    <t>Listed</t>
  </si>
  <si>
    <t>Generation Investment Management </t>
  </si>
  <si>
    <r>
      <rPr>
        <sz val="10.5"/>
        <color rgb="FF242424"/>
        <rFont val="Segoe UI"/>
        <family val="2"/>
      </rPr>
      <t xml:space="preserve">Sustainable Solutions Fund IV </t>
    </r>
    <r>
      <rPr>
        <sz val="10"/>
        <color rgb="FF000000"/>
        <rFont val="Tahoma"/>
        <family val="2"/>
      </rPr>
      <t>–</t>
    </r>
    <r>
      <rPr>
        <sz val="10.5"/>
        <color rgb="FF242424"/>
        <rFont val="Segoe UI"/>
        <family val="2"/>
      </rPr>
      <t xml:space="preserve"> Sustainable Transition </t>
    </r>
  </si>
  <si>
    <t>Global Forest Partners   </t>
  </si>
  <si>
    <r>
      <t xml:space="preserve">Global Timber Investors 8 </t>
    </r>
    <r>
      <rPr>
        <sz val="10"/>
        <color rgb="FF000000"/>
        <rFont val="Tahoma"/>
        <family val="2"/>
      </rPr>
      <t>–</t>
    </r>
    <r>
      <rPr>
        <sz val="10"/>
        <rFont val="Tahoma"/>
        <family val="2"/>
      </rPr>
      <t xml:space="preserve"> Timber </t>
    </r>
  </si>
  <si>
    <t>2009 &amp; 2012 </t>
  </si>
  <si>
    <r>
      <t xml:space="preserve">AIF Properties </t>
    </r>
    <r>
      <rPr>
        <sz val="10"/>
        <color rgb="FF000000"/>
        <rFont val="Tahoma"/>
        <family val="2"/>
      </rPr>
      <t>–</t>
    </r>
    <r>
      <rPr>
        <sz val="10"/>
        <rFont val="Tahoma"/>
        <family val="2"/>
      </rPr>
      <t xml:space="preserve"> Timber </t>
    </r>
  </si>
  <si>
    <r>
      <t xml:space="preserve">Global Timber Investors 9 </t>
    </r>
    <r>
      <rPr>
        <sz val="10"/>
        <color rgb="FF000000"/>
        <rFont val="Tahoma"/>
        <family val="2"/>
      </rPr>
      <t xml:space="preserve">– </t>
    </r>
    <r>
      <rPr>
        <sz val="10"/>
        <rFont val="Tahoma"/>
        <family val="2"/>
      </rPr>
      <t>Timber </t>
    </r>
  </si>
  <si>
    <t>Grain Management </t>
  </si>
  <si>
    <r>
      <t xml:space="preserve">Grain Spectrum Holdings III, LP </t>
    </r>
    <r>
      <rPr>
        <sz val="10"/>
        <color rgb="FF000000"/>
        <rFont val="Tahoma"/>
        <family val="2"/>
      </rPr>
      <t>–</t>
    </r>
    <r>
      <rPr>
        <sz val="10"/>
        <rFont val="Tahoma"/>
        <family val="2"/>
      </rPr>
      <t xml:space="preserve"> Spectrum </t>
    </r>
  </si>
  <si>
    <t>185 </t>
  </si>
  <si>
    <t>HarbourVest Partners </t>
  </si>
  <si>
    <r>
      <t xml:space="preserve">HarbourVest International Private Equity Partnership V Fund </t>
    </r>
    <r>
      <rPr>
        <sz val="10"/>
        <color rgb="FF000000"/>
        <rFont val="Tahoma"/>
        <family val="2"/>
      </rPr>
      <t>–</t>
    </r>
    <r>
      <rPr>
        <sz val="10"/>
        <rFont val="Tahoma"/>
        <family val="2"/>
      </rPr>
      <t xml:space="preserve"> Buyout </t>
    </r>
  </si>
  <si>
    <t>Hillwood </t>
  </si>
  <si>
    <t>US Industrial Club V, LP – Real Estate</t>
  </si>
  <si>
    <t>163 </t>
  </si>
  <si>
    <t>US Industrial Club VI, LP – Real Estate</t>
  </si>
  <si>
    <t>191 </t>
  </si>
  <si>
    <t>H.R.L. Morrison &amp; Co   </t>
  </si>
  <si>
    <t>Global Infrastructure Mandate, including investments in RetireAustralia, Altogether, Longroad Energy, Galileo Green Energy and Active Listed Infrastructure </t>
  </si>
  <si>
    <t>Listed and Unlisted  </t>
  </si>
  <si>
    <t>3.5% </t>
  </si>
  <si>
    <t>Public Infrastructure Partners Fund – Infrastructure</t>
  </si>
  <si>
    <t>Kohlberg Kravis Roberts (KKR)   </t>
  </si>
  <si>
    <r>
      <t xml:space="preserve">KKR Asian Fund </t>
    </r>
    <r>
      <rPr>
        <sz val="10"/>
        <color rgb="FF000000"/>
        <rFont val="Tahoma"/>
        <family val="2"/>
      </rPr>
      <t>–</t>
    </r>
    <r>
      <rPr>
        <sz val="10"/>
        <rFont val="Tahoma"/>
        <family val="2"/>
      </rPr>
      <t xml:space="preserve"> Buyout </t>
    </r>
  </si>
  <si>
    <t>2008 </t>
  </si>
  <si>
    <r>
      <t xml:space="preserve">KKR 2006 Fund </t>
    </r>
    <r>
      <rPr>
        <sz val="10"/>
        <color rgb="FF000000"/>
        <rFont val="Tahoma"/>
        <family val="2"/>
      </rPr>
      <t>–</t>
    </r>
    <r>
      <rPr>
        <sz val="10"/>
        <rFont val="Tahoma"/>
        <family val="2"/>
      </rPr>
      <t xml:space="preserve"> Buyout </t>
    </r>
  </si>
  <si>
    <r>
      <t xml:space="preserve">KKR Energy Income and Growth Fund (EIGF) </t>
    </r>
    <r>
      <rPr>
        <sz val="10"/>
        <color rgb="FF000000"/>
        <rFont val="Tahoma"/>
        <family val="2"/>
      </rPr>
      <t>–</t>
    </r>
    <r>
      <rPr>
        <sz val="10"/>
        <rFont val="Tahoma"/>
        <family val="2"/>
      </rPr>
      <t xml:space="preserve"> Energy Growth (Shale) </t>
    </r>
  </si>
  <si>
    <t>101 </t>
  </si>
  <si>
    <t>Leadenhall Capital Partners </t>
  </si>
  <si>
    <t>Natural Catastrophe Reinsurance </t>
  </si>
  <si>
    <t>Man AHL  </t>
  </si>
  <si>
    <t>Man AHL Institutional Solutions Pure Momentum Plus and Evolution – Trend </t>
  </si>
  <si>
    <t>1% </t>
  </si>
  <si>
    <t>Mint Asset Management </t>
  </si>
  <si>
    <t>2015 </t>
  </si>
  <si>
    <t>Segregated mandate – New Zealand Active Equities </t>
  </si>
  <si>
    <t>Movac  </t>
  </si>
  <si>
    <t>2016  </t>
  </si>
  <si>
    <t>Movac Fund 4 – New Zealand Growth Capital  </t>
  </si>
  <si>
    <t>Movac Fund 5 – New Zealand Growth Capital  </t>
  </si>
  <si>
    <t>Movac Fund 6 – New Zealand Growth Capital </t>
  </si>
  <si>
    <t>Northern Trust </t>
  </si>
  <si>
    <r>
      <t xml:space="preserve">Segregated mandate </t>
    </r>
    <r>
      <rPr>
        <sz val="10"/>
        <color rgb="FF000000"/>
        <rFont val="Tahoma"/>
        <family val="2"/>
      </rPr>
      <t>–</t>
    </r>
    <r>
      <rPr>
        <sz val="10"/>
        <rFont val="Tahoma"/>
        <family val="2"/>
      </rPr>
      <t xml:space="preserve"> Passive Global Equities </t>
    </r>
  </si>
  <si>
    <t>8.7% </t>
  </si>
  <si>
    <t>Segregated mandate – Passive Emerging Markets Equities </t>
  </si>
  <si>
    <t>Segregated Mandate – Multi-factor Investing </t>
  </si>
  <si>
    <t>4.9% </t>
  </si>
  <si>
    <t>Pencarrow Private Equity  </t>
  </si>
  <si>
    <t>Pencarrow IV Investment Fund – New Zealand Growth Capital  </t>
  </si>
  <si>
    <t>PIMCO </t>
  </si>
  <si>
    <t>PIMCO Carbon Credits Access Fund – Exploratory </t>
  </si>
  <si>
    <t>Pioneer Capital Partners </t>
  </si>
  <si>
    <r>
      <t xml:space="preserve">Pioneer Capital Partners Fund II </t>
    </r>
    <r>
      <rPr>
        <sz val="10"/>
        <color rgb="FF000000"/>
        <rFont val="Tahoma"/>
        <family val="2"/>
      </rPr>
      <t>–</t>
    </r>
    <r>
      <rPr>
        <sz val="10"/>
        <rFont val="Tahoma"/>
        <family val="2"/>
      </rPr>
      <t xml:space="preserve"> New Zealand Growth Capital </t>
    </r>
  </si>
  <si>
    <t>8 </t>
  </si>
  <si>
    <t>Pioneer Capital Partners Fund III – New Zealand Growth Capital </t>
  </si>
  <si>
    <t>Pioneer Capital Partners Fund IV and Co-investment – New Zealand Growth Capital </t>
  </si>
  <si>
    <t>Slate </t>
  </si>
  <si>
    <t>Slate European Essential Real Estate Income Fund – Real Estate</t>
  </si>
  <si>
    <t>0.8% </t>
  </si>
  <si>
    <t>Slate North American Essential Real Estate Income Fund – Real Estate</t>
  </si>
  <si>
    <t>0.5% </t>
  </si>
  <si>
    <t>State Street Global Advisors </t>
  </si>
  <si>
    <r>
      <t xml:space="preserve">Segregated mandate </t>
    </r>
    <r>
      <rPr>
        <sz val="10"/>
        <color rgb="FF000000"/>
        <rFont val="Tahoma"/>
        <family val="2"/>
      </rPr>
      <t>–</t>
    </r>
    <r>
      <rPr>
        <sz val="10"/>
        <rFont val="Tahoma"/>
        <family val="2"/>
      </rPr>
      <t xml:space="preserve"> Passive Global Listed Equities (large cap) </t>
    </r>
  </si>
  <si>
    <t>10.5% </t>
  </si>
  <si>
    <t>  </t>
  </si>
  <si>
    <t>1.4% </t>
  </si>
  <si>
    <t>Stepstone</t>
  </si>
  <si>
    <t>Stepstone VC Secondaries Fund V – Venture Capital </t>
  </si>
  <si>
    <r>
      <t xml:space="preserve">Stepstone Active Infra SMA </t>
    </r>
    <r>
      <rPr>
        <sz val="10"/>
        <color rgb="FF000000"/>
        <rFont val="Tahoma"/>
        <family val="2"/>
      </rPr>
      <t>–</t>
    </r>
    <r>
      <rPr>
        <sz val="10"/>
        <rFont val="Tahoma"/>
        <family val="2"/>
      </rPr>
      <t xml:space="preserve"> Infrastructure </t>
    </r>
  </si>
  <si>
    <t>StepStone Opportunities Venture Capital NZ SMA – Venture Capital </t>
  </si>
  <si>
    <t>StepStone VC 2022-CCT LP (Columbia Capital; Tract) – International Growth Equity</t>
  </si>
  <si>
    <t>Stonepeak </t>
  </si>
  <si>
    <t>Stonepeak Infrastructure Fund IV – Infrastructure</t>
  </si>
  <si>
    <t>Stonepeak Fern Investment Partners LP Co-investment – Infrastructure</t>
  </si>
  <si>
    <t>Timberland Investment Group (TIG) </t>
  </si>
  <si>
    <t>2022 &amp; 2023 </t>
  </si>
  <si>
    <t>BTF II Fund and Co-Investment – Timber </t>
  </si>
  <si>
    <r>
      <t xml:space="preserve">TIG TRF </t>
    </r>
    <r>
      <rPr>
        <sz val="10"/>
        <color rgb="FF000000"/>
        <rFont val="Tahoma"/>
        <family val="2"/>
      </rPr>
      <t>–</t>
    </r>
    <r>
      <rPr>
        <sz val="10"/>
        <rFont val="Tahoma"/>
        <family val="2"/>
      </rPr>
      <t xml:space="preserve"> Timber </t>
    </r>
  </si>
  <si>
    <t>UBS </t>
  </si>
  <si>
    <t>Segregated Mandate – Passive Global Equities </t>
  </si>
  <si>
    <t>7.6% </t>
  </si>
  <si>
    <t xml:space="preserve">Segregated Mandate – Multi-factor Investing </t>
  </si>
  <si>
    <t>2.5% </t>
  </si>
  <si>
    <t>Waterman Capital </t>
  </si>
  <si>
    <t>Waterman Fund II – New Zealand Growth Capital </t>
  </si>
  <si>
    <t>20 </t>
  </si>
  <si>
    <t>Wellington Management  </t>
  </si>
  <si>
    <t>Wellington Climate Innovation Fund I – Sustainable Transition </t>
  </si>
  <si>
    <t>37 </t>
  </si>
  <si>
    <t>Willis Bond &amp; Co </t>
  </si>
  <si>
    <r>
      <t xml:space="preserve">Willis Bond Institutional Partners </t>
    </r>
    <r>
      <rPr>
        <sz val="10"/>
        <color rgb="FF000000"/>
        <rFont val="Tahoma"/>
        <family val="2"/>
      </rPr>
      <t>–</t>
    </r>
    <r>
      <rPr>
        <sz val="10"/>
        <rFont val="Tahoma"/>
        <family val="2"/>
      </rPr>
      <t xml:space="preserve"> Real Estate (Opportunistic) </t>
    </r>
  </si>
  <si>
    <t>Elevate Fund</t>
  </si>
  <si>
    <t>Managers appointed since 1 July 2020</t>
  </si>
  <si>
    <t>Year appointed</t>
  </si>
  <si>
    <t>Fund name and focus areas</t>
  </si>
  <si>
    <t xml:space="preserve">Value of investment NZD’m </t>
  </si>
  <si>
    <t>New Zealand Growth Capital Partners</t>
  </si>
  <si>
    <t>New Zealand venture capital</t>
  </si>
  <si>
    <t>Unlisted</t>
  </si>
  <si>
    <t>Based on latest available valuations (Sept 2023)</t>
  </si>
  <si>
    <t>* Several mandates appear as zero value – this is either because the mandates are awaiting funding or the managers have returned such capital that the residual balance of the mandate is less than NZD 1 million.</t>
  </si>
  <si>
    <t>NZ Super Fund Portfolio Disclosures as at 31 December 2023</t>
  </si>
  <si>
    <t xml:space="preserve">Direct Capital Active PE IV </t>
  </si>
  <si>
    <t>NAV (Direct Capital IV realised their positions in underlying companies and the NAV represents a deferred payment)</t>
  </si>
  <si>
    <t>Committed</t>
  </si>
  <si>
    <t>Formerly: NZD 40,000,000, now out of investment period</t>
  </si>
  <si>
    <t>Direct Capital Active PE V and NZSF Variable Co-Investment</t>
  </si>
  <si>
    <t>Quarterly reports not yet received to confirm underlying entities for Dec 23 period.</t>
  </si>
  <si>
    <t>NAV</t>
  </si>
  <si>
    <t>Formerly: NZD 90,000,000, now out of investment period</t>
  </si>
  <si>
    <t>Underlying companies invested in:</t>
  </si>
  <si>
    <t>AS Colour Holdings Limited</t>
  </si>
  <si>
    <t>Exact Radiology Group Pty Limited</t>
  </si>
  <si>
    <t>Beca Group Limited</t>
  </si>
  <si>
    <t>Qestral Corporation Limited</t>
  </si>
  <si>
    <t>Caci Group Holdings</t>
  </si>
  <si>
    <t>TR Group</t>
  </si>
  <si>
    <t>Direct Capital Partners VI</t>
  </si>
  <si>
    <t>Mondiale Freight Services</t>
  </si>
  <si>
    <t>POP Group Holdings Pty Limited</t>
  </si>
  <si>
    <t xml:space="preserve">Movac Active PE 4 and Active PE Side Car </t>
  </si>
  <si>
    <t>Formerly: NZD 50,000,000, now out of investment period</t>
  </si>
  <si>
    <t>Mobi2Go Limited</t>
  </si>
  <si>
    <t>Nanolayr Limited (formerly Revolution Fibres)</t>
  </si>
  <si>
    <t>ParkHelp Technologies Limited Preference Shares</t>
  </si>
  <si>
    <t>TracPlus Global Limited</t>
  </si>
  <si>
    <t>Movac Active PE 5</t>
  </si>
  <si>
    <t>Alimetry Limited</t>
  </si>
  <si>
    <t>Atomic.io Limited</t>
  </si>
  <si>
    <t>Auror Limited</t>
  </si>
  <si>
    <t>Author-it Holdings Limited Convertible Note</t>
  </si>
  <si>
    <t>Basis Limited (Previously Osho Limited)</t>
  </si>
  <si>
    <t>Dawn Aerospace Limited</t>
  </si>
  <si>
    <t>Evnex Limited</t>
  </si>
  <si>
    <t>KRY10 Limited</t>
  </si>
  <si>
    <t>Mint Innovation Limited</t>
  </si>
  <si>
    <t>Miruku Limited</t>
  </si>
  <si>
    <t>Myia Labs Inc Convertible Note</t>
  </si>
  <si>
    <t>Open Money Group Pty Limited Convertible Note</t>
  </si>
  <si>
    <t>Open Money Group Pty Limited</t>
  </si>
  <si>
    <t>ParkHelp Technologies Limited Convertible Loan Facility</t>
  </si>
  <si>
    <t>Portainer.io Limited</t>
  </si>
  <si>
    <t>Solve Data Inc.</t>
  </si>
  <si>
    <t>Tectrax Holdings Limited</t>
  </si>
  <si>
    <t>Toha Foundry Limited</t>
  </si>
  <si>
    <t>Toha Foundry Limited SAFE Note</t>
  </si>
  <si>
    <t>Tradify Limited</t>
  </si>
  <si>
    <t>The Thinking Studio Limited (t/a Yabble)</t>
  </si>
  <si>
    <t>ZeroJet Limited</t>
  </si>
  <si>
    <t>Movac Active PE 6</t>
  </si>
  <si>
    <r>
      <t xml:space="preserve">Underlying companies invested in: </t>
    </r>
    <r>
      <rPr>
        <i/>
        <sz val="11"/>
        <color theme="1"/>
        <rFont val="Calibri"/>
        <family val="2"/>
        <scheme val="minor"/>
      </rPr>
      <t>(As at 30 June fundraising has closed and investment in to companies expected during FY24)</t>
    </r>
  </si>
  <si>
    <t>Growth Fund 6 LP</t>
  </si>
  <si>
    <t>LawVu Limited</t>
  </si>
  <si>
    <t>Pioneer Active PE III and Active PE III Sidecar</t>
  </si>
  <si>
    <t>Formerly: NZD 120,000,000, now out of investment period</t>
  </si>
  <si>
    <t>Rockit</t>
  </si>
  <si>
    <t>MoleMap</t>
  </si>
  <si>
    <t>Tom &amp; Luke/Smartfoods</t>
  </si>
  <si>
    <t>The Rees</t>
  </si>
  <si>
    <t>Laybuy</t>
  </si>
  <si>
    <t>Tally Group</t>
  </si>
  <si>
    <t>Magic Memories</t>
  </si>
  <si>
    <t xml:space="preserve">Pioneer Active PE II </t>
  </si>
  <si>
    <t>Natural Pet Food Group</t>
  </si>
  <si>
    <t>WhereScape</t>
  </si>
  <si>
    <t>Pet Doctors</t>
  </si>
  <si>
    <t>Waikato Milking Systems</t>
  </si>
  <si>
    <t>Lifestream</t>
  </si>
  <si>
    <t>Pioneer Active PE  IV (Including Bluelab and Fertility Co-Investments)</t>
  </si>
  <si>
    <t>Bluelab</t>
  </si>
  <si>
    <t>Fertility Associates</t>
  </si>
  <si>
    <t>Raglan Food Co</t>
  </si>
  <si>
    <t>Optimal Workshop</t>
  </si>
  <si>
    <t>Coffee Supreme</t>
  </si>
  <si>
    <t xml:space="preserve">PENCARROW Active PE IV </t>
  </si>
  <si>
    <t>Formerly: NZD 30,000,000, now out of investment period</t>
  </si>
  <si>
    <t>PEMULT Active Private Equity Waterman</t>
  </si>
  <si>
    <t>Healthcare Holdings</t>
  </si>
  <si>
    <t>NZ Super Fund Portfolio Disclosures as at December 2023</t>
  </si>
  <si>
    <t>Direct investments (New Zealand and International)</t>
  </si>
  <si>
    <t xml:space="preserve">Investment Name </t>
  </si>
  <si>
    <t>% Holding in entity</t>
  </si>
  <si>
    <t xml:space="preserve">Initial Investment Year </t>
  </si>
  <si>
    <t xml:space="preserve">Further details where available </t>
  </si>
  <si>
    <t>NZ Gourmet (NZSF Horticulture Investments Limited)</t>
  </si>
  <si>
    <t xml:space="preserve">No further details provide. </t>
  </si>
  <si>
    <t>Datacom</t>
  </si>
  <si>
    <t>NZD 140 million initial investment. Additional investments bring total invested capital to NZD 202 million.</t>
  </si>
  <si>
    <t>Euroclear</t>
  </si>
  <si>
    <t xml:space="preserve">No further details provided. </t>
  </si>
  <si>
    <t>Horizon Roads</t>
  </si>
  <si>
    <t>NZD 396 million investment, valued as at FYE 2017</t>
  </si>
  <si>
    <t>Fidelity Life Assurance Company</t>
  </si>
  <si>
    <t>NZD 100 million initial investment.</t>
  </si>
  <si>
    <t>Direct investments (New Zealand and International): Asset manager appointed by subsidiary of the Fund</t>
  </si>
  <si>
    <t>Kaingaroa Timberlands Partnership (NZSF Timber Investments (No. 4) Limited)</t>
  </si>
  <si>
    <t>Market value approximately NZD 2 billion</t>
  </si>
  <si>
    <t>Hobsonville</t>
  </si>
  <si>
    <t xml:space="preserve">Initial investment NZD 50 million. </t>
  </si>
  <si>
    <t>NZ Farms:  Southland, Canterbury, Waikato, Nelson/Marlborough and Hawke's Bay (NZSF Rural Holdings Limited)</t>
  </si>
  <si>
    <t>Australian Farms: Palgrove</t>
  </si>
  <si>
    <t xml:space="preserve">Hotel Portfolio (NZ Hotel Holdings Asset LP) </t>
  </si>
  <si>
    <t>Initial investment c. NZD300 million hotel portfolio assets. Assets include:
- Four Points by Sheraton, Auckland
- Adina Auckland Britomart, Auckland
- BreakFree Hotel, Christchurch 
- Holiday Inn, Rotorua
- Sofitel, Queenstown
- QT, Auckland
- Rydges, Wellington</t>
  </si>
  <si>
    <t>Beachlands (NZSF Beachlands Limited)</t>
  </si>
  <si>
    <t xml:space="preserve">Investment in waterfront land holding in East Auckland, including the Formosa golf course. </t>
  </si>
  <si>
    <t>Awanui (NZSF Healthcare Investments Ltd)</t>
  </si>
  <si>
    <t>On initial investment the purchase was valued at more than NZD550 million on a 100% basis.</t>
  </si>
  <si>
    <t>Kaha Ake (Land development platform partnership)</t>
  </si>
  <si>
    <t>The partnership is based on a $300m commitment.</t>
  </si>
  <si>
    <t xml:space="preserve">Approved Internal Investment Mandates </t>
  </si>
  <si>
    <t>Active NZ Equities  </t>
  </si>
  <si>
    <t>Beta Implementation and Completion  </t>
  </si>
  <si>
    <t>Beta Multi Factor  </t>
  </si>
  <si>
    <t>Cash  </t>
  </si>
  <si>
    <t>Currency Management  </t>
  </si>
  <si>
    <t>Direct Arbitrage  </t>
  </si>
  <si>
    <t>Event-Driven Opportunity  </t>
  </si>
  <si>
    <t>Global Sovereign &amp; Credit Fixed Income  </t>
  </si>
  <si>
    <t>International Growth Equity </t>
  </si>
  <si>
    <t>Life Settlements  </t>
  </si>
  <si>
    <t>NZ &amp; Overseas Transition Assets  </t>
  </si>
  <si>
    <t>Opportunistic (NZ and Overseas)  </t>
  </si>
  <si>
    <t>Passive NZ Equities  </t>
  </si>
  <si>
    <t>Securities Lending  </t>
  </si>
  <si>
    <t>Strategic Tilting  </t>
  </si>
  <si>
    <t>Tactical Credit Opportunities  </t>
  </si>
  <si>
    <t>US Transition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</si>
</sst>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_(* \(#,##0\);_(* &quot;-&quot;??_);_(@_)"/>
    <numFmt numFmtId="166" formatCode="_-* #,##0_-;\-* #,##0_-;_-* &quot;-&quot;??_-;_-@_-"/>
    <numFmt numFmtId="167" formatCode="#,##0\ ;\(#,##0\);\-\ "/>
    <numFmt numFmtId="168" formatCode="&quot;$&quot;#,##0;&quot;(&quot;&quot;$&quot;#,##0&quot;)&quot;"/>
    <numFmt numFmtId="169" formatCode="&quot;$&quot;#,##0.00"/>
    <numFmt numFmtId="170" formatCode="[$-10409]&quot;$&quot;#,##0.00;\(&quot;$&quot;#,##0.00\)"/>
    <numFmt numFmtId="171" formatCode="[$-10409]0.00%"/>
    <numFmt numFmtId="172" formatCode="[$-10409]#,##0.00;\-#,##0.00"/>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
      <sz val="11"/>
      <name val="Calibri"/>
      <family val="2"/>
      <scheme val="minor"/>
    </font>
    <font>
      <i/>
      <sz val="11"/>
      <color theme="1"/>
      <name val="Calibri"/>
      <family val="2"/>
      <scheme val="minor"/>
    </font>
    <font>
      <b/>
      <sz val="11"/>
      <name val="Calibri"/>
      <family val="2"/>
    </font>
    <font>
      <b/>
      <sz val="11"/>
      <name val="Calibri"/>
      <family val="2"/>
      <scheme val="minor"/>
    </font>
    <font>
      <b/>
      <sz val="11"/>
      <color theme="0"/>
      <name val="Calibri"/>
      <family val="2"/>
      <scheme val="minor"/>
    </font>
    <font>
      <u/>
      <sz val="14"/>
      <color theme="1"/>
      <name val="Calibri"/>
      <family val="2"/>
      <scheme val="minor"/>
    </font>
    <font>
      <sz val="11"/>
      <color theme="1"/>
      <name val="Calibri"/>
      <family val="2"/>
    </font>
    <font>
      <b/>
      <sz val="11"/>
      <color theme="1"/>
      <name val="Tahoma"/>
      <family val="2"/>
    </font>
    <font>
      <b/>
      <sz val="10"/>
      <color theme="1"/>
      <name val="Tahoma"/>
      <family val="2"/>
    </font>
    <font>
      <u/>
      <sz val="11"/>
      <color theme="10"/>
      <name val="Calibri"/>
      <family val="2"/>
      <scheme val="minor"/>
    </font>
    <font>
      <sz val="9"/>
      <color theme="1"/>
      <name val="Calibri"/>
      <family val="2"/>
      <scheme val="minor"/>
    </font>
    <font>
      <sz val="11"/>
      <color rgb="FF0070C0"/>
      <name val="Calibri"/>
      <family val="2"/>
      <scheme val="minor"/>
    </font>
    <font>
      <b/>
      <sz val="11"/>
      <color rgb="FF0070C0"/>
      <name val="Calibri"/>
      <family val="2"/>
      <scheme val="minor"/>
    </font>
    <font>
      <sz val="10"/>
      <name val="Arial"/>
      <family val="2"/>
    </font>
    <font>
      <sz val="10"/>
      <color theme="1"/>
      <name val="Tahoma"/>
      <family val="2"/>
    </font>
    <font>
      <sz val="10.5"/>
      <color rgb="FF242424"/>
      <name val="Segoe UI"/>
      <family val="2"/>
    </font>
    <font>
      <sz val="10"/>
      <color rgb="FF000000"/>
      <name val="Tahoma"/>
      <family val="2"/>
    </font>
    <font>
      <sz val="10"/>
      <name val="Tahoma"/>
      <family val="2"/>
    </font>
    <font>
      <sz val="10"/>
      <color rgb="FFD13438"/>
      <name val="Tahoma"/>
      <family val="2"/>
    </font>
    <font>
      <sz val="11"/>
      <name val="Calibri"/>
      <family val="2"/>
    </font>
    <font>
      <sz val="10"/>
      <color theme="1"/>
      <name val="Calibri"/>
      <family val="2"/>
    </font>
    <font>
      <sz val="11"/>
      <color rgb="FF000000"/>
      <name val="Calibri"/>
      <family val="2"/>
    </font>
    <font>
      <sz val="10"/>
      <color rgb="FF000000"/>
      <name val="Arial"/>
      <family val="2"/>
    </font>
    <font>
      <b/>
      <sz val="11"/>
      <color theme="1"/>
      <name val="Calibri"/>
      <family val="2"/>
    </font>
    <font>
      <sz val="10"/>
      <name val="Calibri"/>
      <family val="2"/>
    </font>
    <font>
      <sz val="11"/>
      <color rgb="FF000000"/>
      <name val="Calibri"/>
      <family val="2"/>
      <scheme val="minor"/>
    </font>
    <font>
      <i/>
      <sz val="10"/>
      <color theme="1"/>
      <name val="Calibri"/>
      <family val="2"/>
      <scheme val="minor"/>
    </font>
    <font>
      <sz val="10"/>
      <color rgb="FF000000"/>
      <name val="Calibri"/>
      <family val="2"/>
    </font>
    <font>
      <b/>
      <sz val="10"/>
      <color rgb="FF000000"/>
      <name val="Calibri"/>
      <family val="2"/>
    </font>
    <font>
      <b/>
      <sz val="14"/>
      <color rgb="FF000000"/>
      <name val="Calibri"/>
      <family val="2"/>
    </font>
    <font>
      <i/>
      <sz val="11"/>
      <color rgb="FF000000"/>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rgb="FFFFFFFF"/>
        <bgColor indexed="64"/>
      </patternFill>
    </fill>
    <fill>
      <patternFill patternType="solid">
        <fgColor rgb="FFC0C0C0"/>
        <bgColor rgb="FFC0C0C0"/>
      </patternFill>
    </fill>
    <fill>
      <patternFill patternType="solid">
        <fgColor rgb="FFD3D3D3"/>
        <bgColor rgb="FFD3D3D3"/>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style="medium">
        <color rgb="FFDDDDDD"/>
      </bottom>
      <diagonal/>
    </border>
    <border>
      <left style="medium">
        <color rgb="FFDDDDDD"/>
      </left>
      <right style="medium">
        <color rgb="FFDDDDDD"/>
      </right>
      <top/>
      <bottom style="medium">
        <color rgb="FFDDDDDD"/>
      </bottom>
      <diagonal/>
    </border>
    <border>
      <left style="thin">
        <color indexed="64"/>
      </left>
      <right style="thin">
        <color indexed="64"/>
      </right>
      <top style="thin">
        <color indexed="64"/>
      </top>
      <bottom/>
      <diagonal/>
    </border>
    <border>
      <left/>
      <right style="medium">
        <color rgb="FFDDDDDD"/>
      </right>
      <top/>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rgb="FFD3D3D3"/>
      </right>
      <top/>
      <bottom/>
      <diagonal/>
    </border>
    <border>
      <left/>
      <right style="thin">
        <color rgb="FFD3D3D3"/>
      </right>
      <top style="thin">
        <color rgb="FFD3D3D3"/>
      </top>
      <bottom style="thin">
        <color rgb="FFD3D3D3"/>
      </bottom>
      <diagonal/>
    </border>
    <border>
      <left style="thin">
        <color rgb="FF000000"/>
      </left>
      <right style="thin">
        <color rgb="FF000000"/>
      </right>
      <top/>
      <bottom style="thin">
        <color rgb="FF000000"/>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xf numFmtId="0" fontId="18" fillId="0" borderId="0">
      <alignment vertical="center"/>
    </xf>
    <xf numFmtId="168" fontId="26" fillId="0" borderId="0">
      <alignment horizontal="right"/>
    </xf>
    <xf numFmtId="0" fontId="18" fillId="0" borderId="0"/>
    <xf numFmtId="0" fontId="30" fillId="0" borderId="0"/>
  </cellStyleXfs>
  <cellXfs count="119">
    <xf numFmtId="0" fontId="0" fillId="0" borderId="0" xfId="0"/>
    <xf numFmtId="0" fontId="4" fillId="0" borderId="0" xfId="0" applyFont="1"/>
    <xf numFmtId="3" fontId="0" fillId="0" borderId="0" xfId="0" applyNumberFormat="1"/>
    <xf numFmtId="0" fontId="3" fillId="0" borderId="0" xfId="0" applyFont="1"/>
    <xf numFmtId="0" fontId="5" fillId="0" borderId="0" xfId="0" applyFont="1"/>
    <xf numFmtId="167" fontId="0" fillId="0" borderId="0" xfId="0" applyNumberFormat="1" applyAlignment="1">
      <alignment horizontal="right"/>
    </xf>
    <xf numFmtId="0" fontId="3" fillId="2" borderId="0" xfId="0" applyFont="1" applyFill="1"/>
    <xf numFmtId="167" fontId="0" fillId="2" borderId="0" xfId="0" applyNumberFormat="1" applyFill="1" applyAlignment="1">
      <alignment horizontal="right"/>
    </xf>
    <xf numFmtId="0" fontId="0" fillId="0" borderId="4" xfId="0" applyBorder="1"/>
    <xf numFmtId="167" fontId="0" fillId="0" borderId="5" xfId="0" applyNumberFormat="1" applyBorder="1" applyAlignment="1">
      <alignment horizontal="right"/>
    </xf>
    <xf numFmtId="0" fontId="0" fillId="0" borderId="6" xfId="0" applyBorder="1"/>
    <xf numFmtId="167" fontId="0" fillId="0" borderId="7" xfId="0" applyNumberFormat="1" applyBorder="1" applyAlignment="1">
      <alignment horizontal="right" wrapText="1"/>
    </xf>
    <xf numFmtId="164" fontId="0" fillId="0" borderId="2" xfId="0" applyNumberFormat="1" applyBorder="1" applyAlignment="1">
      <alignment horizontal="left"/>
    </xf>
    <xf numFmtId="167" fontId="0" fillId="0" borderId="7" xfId="0" applyNumberFormat="1" applyBorder="1" applyAlignment="1">
      <alignment horizontal="right"/>
    </xf>
    <xf numFmtId="0" fontId="0" fillId="0" borderId="0" xfId="0" applyAlignment="1">
      <alignment horizontal="left"/>
    </xf>
    <xf numFmtId="0" fontId="0" fillId="0" borderId="8" xfId="0" applyBorder="1"/>
    <xf numFmtId="0" fontId="0" fillId="0" borderId="8" xfId="0" applyBorder="1" applyAlignment="1">
      <alignment horizontal="left"/>
    </xf>
    <xf numFmtId="0" fontId="8" fillId="0" borderId="3" xfId="0" applyFont="1" applyBorder="1" applyAlignment="1">
      <alignment horizontal="center"/>
    </xf>
    <xf numFmtId="0" fontId="8" fillId="0" borderId="9" xfId="0" applyFont="1" applyBorder="1" applyAlignment="1">
      <alignment horizontal="center" wrapText="1"/>
    </xf>
    <xf numFmtId="0" fontId="8" fillId="0" borderId="9" xfId="0" applyFont="1" applyBorder="1" applyAlignment="1">
      <alignment horizontal="left" wrapText="1"/>
    </xf>
    <xf numFmtId="0" fontId="0" fillId="0" borderId="2" xfId="0" applyBorder="1"/>
    <xf numFmtId="9" fontId="0" fillId="0" borderId="2" xfId="2" applyFont="1" applyFill="1" applyBorder="1" applyAlignment="1">
      <alignment horizontal="center"/>
    </xf>
    <xf numFmtId="1" fontId="0" fillId="0" borderId="2" xfId="1" applyNumberFormat="1" applyFont="1" applyFill="1" applyBorder="1" applyAlignment="1">
      <alignment horizontal="center"/>
    </xf>
    <xf numFmtId="9" fontId="0" fillId="0" borderId="2" xfId="2" applyFont="1" applyFill="1" applyBorder="1" applyAlignment="1">
      <alignment horizontal="left" wrapText="1"/>
    </xf>
    <xf numFmtId="0" fontId="0" fillId="0" borderId="2" xfId="0" applyBorder="1" applyAlignment="1">
      <alignment horizontal="left" wrapText="1"/>
    </xf>
    <xf numFmtId="9" fontId="0" fillId="0" borderId="2" xfId="2" applyFont="1" applyFill="1" applyBorder="1" applyAlignment="1">
      <alignment horizontal="left"/>
    </xf>
    <xf numFmtId="9" fontId="0" fillId="0" borderId="0" xfId="2" applyFont="1" applyFill="1" applyBorder="1" applyAlignment="1">
      <alignment horizontal="center"/>
    </xf>
    <xf numFmtId="9" fontId="0" fillId="0" borderId="0" xfId="2" applyFont="1" applyFill="1" applyBorder="1" applyAlignment="1">
      <alignment horizontal="left"/>
    </xf>
    <xf numFmtId="0" fontId="9" fillId="3" borderId="0" xfId="0" applyFont="1" applyFill="1"/>
    <xf numFmtId="0" fontId="9" fillId="3" borderId="0" xfId="0" applyFont="1" applyFill="1" applyAlignment="1">
      <alignment horizontal="left" vertical="top" wrapText="1"/>
    </xf>
    <xf numFmtId="10" fontId="7" fillId="0" borderId="2" xfId="2" applyNumberFormat="1" applyFont="1" applyFill="1" applyBorder="1" applyAlignment="1">
      <alignment horizontal="right" wrapText="1"/>
    </xf>
    <xf numFmtId="9" fontId="0" fillId="0" borderId="2" xfId="2" applyFont="1" applyFill="1" applyBorder="1" applyAlignment="1">
      <alignment horizontal="center" wrapText="1"/>
    </xf>
    <xf numFmtId="0" fontId="10" fillId="0" borderId="0" xfId="0" applyFont="1"/>
    <xf numFmtId="0" fontId="11" fillId="0" borderId="12" xfId="0" applyFont="1" applyBorder="1" applyAlignment="1">
      <alignment horizontal="left" vertical="center" wrapText="1" indent="1"/>
    </xf>
    <xf numFmtId="0" fontId="11" fillId="0" borderId="13" xfId="0" applyFont="1" applyBorder="1" applyAlignment="1">
      <alignment horizontal="left" vertical="center" wrapText="1" indent="1"/>
    </xf>
    <xf numFmtId="0" fontId="12" fillId="0" borderId="0" xfId="0" applyFont="1" applyAlignment="1">
      <alignment vertical="center"/>
    </xf>
    <xf numFmtId="0" fontId="13" fillId="0" borderId="10" xfId="0" applyFont="1" applyBorder="1" applyAlignment="1">
      <alignment horizontal="left" vertical="center" wrapText="1" indent="1"/>
    </xf>
    <xf numFmtId="0" fontId="13" fillId="0" borderId="11" xfId="0" applyFont="1" applyBorder="1" applyAlignment="1">
      <alignment horizontal="left" vertical="center" wrapText="1" indent="1"/>
    </xf>
    <xf numFmtId="0" fontId="13" fillId="0" borderId="11" xfId="0" applyFont="1" applyBorder="1" applyAlignment="1">
      <alignment vertical="center" wrapText="1"/>
    </xf>
    <xf numFmtId="0" fontId="15" fillId="0" borderId="0" xfId="6" applyFont="1" applyAlignment="1">
      <alignment vertical="center"/>
    </xf>
    <xf numFmtId="0" fontId="0" fillId="0" borderId="0" xfId="0" applyAlignment="1">
      <alignment horizontal="center"/>
    </xf>
    <xf numFmtId="0" fontId="11" fillId="0" borderId="12" xfId="0" applyFont="1" applyBorder="1" applyAlignment="1">
      <alignment horizontal="center" vertical="center" wrapText="1"/>
    </xf>
    <xf numFmtId="0" fontId="13" fillId="0" borderId="11" xfId="0" applyFont="1" applyBorder="1" applyAlignment="1">
      <alignment horizontal="left" vertical="center" wrapText="1"/>
    </xf>
    <xf numFmtId="0" fontId="3" fillId="0" borderId="2" xfId="0" applyFont="1" applyBorder="1" applyAlignment="1">
      <alignment wrapText="1"/>
    </xf>
    <xf numFmtId="166" fontId="3" fillId="0" borderId="2" xfId="1" applyNumberFormat="1" applyFont="1" applyBorder="1" applyAlignment="1">
      <alignment horizontal="right" wrapText="1"/>
    </xf>
    <xf numFmtId="165" fontId="0" fillId="0" borderId="0" xfId="1" applyNumberFormat="1" applyFont="1" applyFill="1"/>
    <xf numFmtId="9" fontId="0" fillId="0" borderId="0" xfId="2" applyFont="1" applyFill="1"/>
    <xf numFmtId="166" fontId="0" fillId="0" borderId="0" xfId="0" applyNumberFormat="1"/>
    <xf numFmtId="0" fontId="16" fillId="0" borderId="0" xfId="0" applyFont="1"/>
    <xf numFmtId="0" fontId="17" fillId="0" borderId="0" xfId="0" applyFont="1"/>
    <xf numFmtId="164" fontId="0" fillId="0" borderId="0" xfId="0" applyNumberFormat="1" applyAlignment="1">
      <alignment horizontal="left"/>
    </xf>
    <xf numFmtId="165" fontId="0" fillId="0" borderId="5" xfId="1" applyNumberFormat="1" applyFont="1" applyFill="1" applyBorder="1" applyAlignment="1">
      <alignment horizontal="right"/>
    </xf>
    <xf numFmtId="0" fontId="0" fillId="0" borderId="4" xfId="0" applyBorder="1" applyAlignment="1">
      <alignment horizontal="center" wrapText="1"/>
    </xf>
    <xf numFmtId="0" fontId="2" fillId="0" borderId="0" xfId="0" applyFont="1"/>
    <xf numFmtId="0" fontId="22" fillId="0" borderId="0" xfId="0" applyFont="1" applyAlignment="1">
      <alignment horizontal="left" vertical="center" wrapText="1"/>
    </xf>
    <xf numFmtId="0" fontId="22" fillId="0" borderId="0" xfId="0" applyFont="1" applyAlignment="1">
      <alignment horizontal="center" vertical="center" wrapText="1"/>
    </xf>
    <xf numFmtId="0" fontId="22" fillId="0" borderId="2" xfId="0" applyFont="1" applyBorder="1" applyAlignment="1">
      <alignment horizontal="left" vertical="center" wrapText="1"/>
    </xf>
    <xf numFmtId="0" fontId="20" fillId="0" borderId="2" xfId="0" applyFont="1" applyBorder="1" applyAlignment="1">
      <alignment horizontal="left" vertical="center" wrapText="1"/>
    </xf>
    <xf numFmtId="0" fontId="21" fillId="0" borderId="2" xfId="0" applyFont="1" applyBorder="1" applyAlignment="1">
      <alignment horizontal="left" vertical="center" wrapText="1"/>
    </xf>
    <xf numFmtId="0" fontId="22" fillId="4" borderId="2" xfId="0" applyFont="1" applyFill="1" applyBorder="1" applyAlignment="1">
      <alignment horizontal="left" vertical="center" wrapText="1"/>
    </xf>
    <xf numFmtId="0" fontId="22" fillId="0" borderId="2" xfId="0" applyFont="1" applyBorder="1" applyAlignment="1">
      <alignment vertical="center" wrapText="1"/>
    </xf>
    <xf numFmtId="0" fontId="22" fillId="0" borderId="2" xfId="0" applyFont="1" applyBorder="1" applyAlignment="1">
      <alignment horizontal="center" vertical="center" wrapText="1"/>
    </xf>
    <xf numFmtId="164" fontId="22" fillId="0" borderId="2" xfId="1" applyFont="1" applyFill="1" applyBorder="1" applyAlignment="1">
      <alignment horizontal="center" vertical="center" wrapText="1"/>
    </xf>
    <xf numFmtId="0" fontId="24" fillId="0" borderId="2" xfId="0" applyFont="1" applyBorder="1" applyAlignment="1">
      <alignment horizontal="center" vertical="center" wrapText="1"/>
    </xf>
    <xf numFmtId="0" fontId="25" fillId="0" borderId="0" xfId="0" applyFont="1" applyAlignment="1">
      <alignment horizontal="left" indent="2"/>
    </xf>
    <xf numFmtId="10" fontId="0" fillId="0" borderId="0" xfId="0" applyNumberFormat="1"/>
    <xf numFmtId="10" fontId="3" fillId="0" borderId="0" xfId="0" applyNumberFormat="1" applyFont="1"/>
    <xf numFmtId="3" fontId="3" fillId="0" borderId="0" xfId="0" applyNumberFormat="1" applyFont="1"/>
    <xf numFmtId="1" fontId="0" fillId="0" borderId="0" xfId="1" applyNumberFormat="1" applyFont="1" applyFill="1" applyBorder="1" applyAlignment="1">
      <alignment horizontal="center"/>
    </xf>
    <xf numFmtId="165" fontId="28" fillId="0" borderId="12" xfId="1" applyNumberFormat="1" applyFont="1" applyFill="1" applyBorder="1" applyAlignment="1">
      <alignment horizontal="center" vertical="center" wrapText="1"/>
    </xf>
    <xf numFmtId="0" fontId="29" fillId="0" borderId="0" xfId="0" applyFont="1" applyAlignment="1">
      <alignment horizontal="left" vertical="center"/>
    </xf>
    <xf numFmtId="0" fontId="22" fillId="0" borderId="9" xfId="0" applyFont="1" applyBorder="1" applyAlignment="1">
      <alignment horizontal="left" vertical="center" wrapText="1"/>
    </xf>
    <xf numFmtId="0" fontId="30" fillId="0" borderId="2" xfId="0" applyFont="1" applyBorder="1"/>
    <xf numFmtId="9" fontId="30" fillId="0" borderId="2" xfId="0" applyNumberFormat="1" applyFont="1" applyBorder="1" applyAlignment="1">
      <alignment horizontal="center" wrapText="1"/>
    </xf>
    <xf numFmtId="0" fontId="30" fillId="0" borderId="2" xfId="0" applyFont="1" applyBorder="1" applyAlignment="1">
      <alignment horizontal="center"/>
    </xf>
    <xf numFmtId="0" fontId="30" fillId="0" borderId="2" xfId="0" applyFont="1" applyBorder="1" applyAlignment="1">
      <alignment horizontal="left"/>
    </xf>
    <xf numFmtId="9" fontId="30" fillId="0" borderId="2" xfId="0" applyNumberFormat="1" applyFont="1" applyBorder="1" applyAlignment="1">
      <alignment horizontal="center"/>
    </xf>
    <xf numFmtId="0" fontId="30" fillId="0" borderId="2" xfId="0" applyFont="1" applyBorder="1" applyAlignment="1">
      <alignment horizontal="left" wrapText="1"/>
    </xf>
    <xf numFmtId="0" fontId="30" fillId="0" borderId="2" xfId="0" applyFont="1" applyBorder="1" applyAlignment="1">
      <alignment wrapText="1"/>
    </xf>
    <xf numFmtId="9" fontId="22" fillId="0" borderId="2" xfId="2" applyFont="1" applyFill="1" applyBorder="1" applyAlignment="1">
      <alignment horizontal="center" vertical="center" wrapText="1"/>
    </xf>
    <xf numFmtId="1" fontId="22" fillId="0" borderId="2" xfId="0" applyNumberFormat="1" applyFont="1" applyBorder="1" applyAlignment="1">
      <alignment horizontal="center" vertical="center" wrapText="1"/>
    </xf>
    <xf numFmtId="3" fontId="22" fillId="0" borderId="2" xfId="0" applyNumberFormat="1" applyFont="1" applyBorder="1" applyAlignment="1">
      <alignment horizontal="center" vertical="center" wrapText="1"/>
    </xf>
    <xf numFmtId="0" fontId="19" fillId="0" borderId="2" xfId="0" applyFont="1" applyBorder="1" applyAlignment="1">
      <alignment horizontal="left" vertical="center" wrapText="1"/>
    </xf>
    <xf numFmtId="0" fontId="22" fillId="0" borderId="1" xfId="0" applyFont="1" applyBorder="1" applyAlignment="1">
      <alignment horizontal="left" vertical="center" wrapText="1"/>
    </xf>
    <xf numFmtId="0" fontId="21" fillId="0" borderId="2" xfId="0" applyFont="1" applyBorder="1" applyAlignment="1">
      <alignment vertical="top" wrapText="1"/>
    </xf>
    <xf numFmtId="0" fontId="6" fillId="0" borderId="0" xfId="0" applyFont="1"/>
    <xf numFmtId="0" fontId="31" fillId="0" borderId="0" xfId="0" applyFont="1"/>
    <xf numFmtId="0" fontId="24" fillId="0" borderId="0" xfId="10" applyFont="1"/>
    <xf numFmtId="169" fontId="24" fillId="0" borderId="0" xfId="10" applyNumberFormat="1" applyFont="1"/>
    <xf numFmtId="3" fontId="30" fillId="0" borderId="0" xfId="10" applyNumberFormat="1"/>
    <xf numFmtId="0" fontId="27" fillId="5" borderId="16" xfId="10" applyFont="1" applyFill="1" applyBorder="1" applyAlignment="1">
      <alignment vertical="top" wrapText="1" readingOrder="1"/>
    </xf>
    <xf numFmtId="170" fontId="33" fillId="5" borderId="16" xfId="10" applyNumberFormat="1" applyFont="1" applyFill="1" applyBorder="1" applyAlignment="1">
      <alignment vertical="top" wrapText="1" readingOrder="1"/>
    </xf>
    <xf numFmtId="0" fontId="33" fillId="5" borderId="16" xfId="10" applyFont="1" applyFill="1" applyBorder="1" applyAlignment="1">
      <alignment vertical="top" wrapText="1" readingOrder="1"/>
    </xf>
    <xf numFmtId="0" fontId="27" fillId="6" borderId="16" xfId="10" applyFont="1" applyFill="1" applyBorder="1" applyAlignment="1">
      <alignment vertical="top" wrapText="1" readingOrder="1"/>
    </xf>
    <xf numFmtId="170" fontId="33" fillId="6" borderId="16" xfId="10" applyNumberFormat="1" applyFont="1" applyFill="1" applyBorder="1" applyAlignment="1">
      <alignment vertical="top" wrapText="1" readingOrder="1"/>
    </xf>
    <xf numFmtId="0" fontId="33" fillId="6" borderId="16" xfId="10" applyFont="1" applyFill="1" applyBorder="1" applyAlignment="1">
      <alignment vertical="top" wrapText="1" readingOrder="1"/>
    </xf>
    <xf numFmtId="0" fontId="32" fillId="0" borderId="16" xfId="10" applyFont="1" applyBorder="1" applyAlignment="1">
      <alignment vertical="top" wrapText="1" readingOrder="1"/>
    </xf>
    <xf numFmtId="170" fontId="32" fillId="0" borderId="16" xfId="10" applyNumberFormat="1" applyFont="1" applyBorder="1" applyAlignment="1">
      <alignment vertical="top" wrapText="1" readingOrder="1"/>
    </xf>
    <xf numFmtId="0" fontId="33" fillId="0" borderId="16" xfId="10" applyFont="1" applyBorder="1" applyAlignment="1">
      <alignment vertical="top" wrapText="1" readingOrder="1"/>
    </xf>
    <xf numFmtId="171" fontId="32" fillId="0" borderId="16" xfId="10" applyNumberFormat="1" applyFont="1" applyBorder="1" applyAlignment="1">
      <alignment vertical="top" wrapText="1" readingOrder="1"/>
    </xf>
    <xf numFmtId="0" fontId="0" fillId="0" borderId="20" xfId="0" applyBorder="1"/>
    <xf numFmtId="0" fontId="16" fillId="0" borderId="0" xfId="0" applyFont="1" applyAlignment="1">
      <alignment wrapText="1"/>
    </xf>
    <xf numFmtId="164" fontId="22" fillId="0" borderId="2" xfId="1" applyFont="1" applyBorder="1" applyAlignment="1">
      <alignment horizontal="center" vertical="center" wrapText="1"/>
    </xf>
    <xf numFmtId="0" fontId="35" fillId="0" borderId="15" xfId="0" applyFont="1" applyBorder="1" applyAlignment="1">
      <alignment horizontal="left" vertical="center" indent="1"/>
    </xf>
    <xf numFmtId="0" fontId="32" fillId="0" borderId="0" xfId="10" applyFont="1" applyAlignment="1">
      <alignment vertical="top" wrapText="1" readingOrder="1"/>
    </xf>
    <xf numFmtId="0" fontId="24" fillId="0" borderId="0" xfId="10" applyFont="1" applyAlignment="1"/>
    <xf numFmtId="0" fontId="32" fillId="0" borderId="16" xfId="10" applyFont="1" applyBorder="1" applyAlignment="1">
      <alignment vertical="top" wrapText="1" readingOrder="1"/>
    </xf>
    <xf numFmtId="0" fontId="24" fillId="0" borderId="18" xfId="10" applyFont="1" applyBorder="1" applyAlignment="1">
      <alignment vertical="top" wrapText="1"/>
    </xf>
    <xf numFmtId="0" fontId="24" fillId="0" borderId="17" xfId="10" applyFont="1" applyBorder="1" applyAlignment="1">
      <alignment vertical="top" wrapText="1"/>
    </xf>
    <xf numFmtId="0" fontId="34" fillId="0" borderId="0" xfId="10" applyFont="1" applyAlignment="1">
      <alignment horizontal="center" vertical="top" wrapText="1" readingOrder="1"/>
    </xf>
    <xf numFmtId="0" fontId="27" fillId="6" borderId="16" xfId="10" applyFont="1" applyFill="1" applyBorder="1" applyAlignment="1">
      <alignment vertical="top" wrapText="1" readingOrder="1"/>
    </xf>
    <xf numFmtId="0" fontId="24" fillId="0" borderId="19" xfId="10" applyFont="1" applyBorder="1" applyAlignment="1">
      <alignment vertical="top" wrapText="1"/>
    </xf>
    <xf numFmtId="172" fontId="32" fillId="0" borderId="16" xfId="10" applyNumberFormat="1" applyFont="1" applyBorder="1" applyAlignment="1">
      <alignment vertical="top" wrapText="1" readingOrder="1"/>
    </xf>
    <xf numFmtId="0" fontId="33" fillId="0" borderId="0" xfId="10" applyFont="1" applyAlignment="1">
      <alignment vertical="top" wrapText="1" readingOrder="1"/>
    </xf>
    <xf numFmtId="0" fontId="33" fillId="0" borderId="16" xfId="10" applyFont="1" applyBorder="1" applyAlignment="1">
      <alignment vertical="top" wrapText="1" readingOrder="1"/>
    </xf>
    <xf numFmtId="0" fontId="22" fillId="0" borderId="2" xfId="0" applyFont="1" applyBorder="1" applyAlignment="1">
      <alignment horizontal="left" vertical="center" wrapText="1"/>
    </xf>
    <xf numFmtId="0" fontId="22" fillId="0" borderId="14" xfId="0" applyFont="1" applyBorder="1" applyAlignment="1">
      <alignment horizontal="left" vertical="center" wrapText="1"/>
    </xf>
    <xf numFmtId="0" fontId="22" fillId="0" borderId="3" xfId="0" applyFont="1" applyBorder="1" applyAlignment="1">
      <alignment horizontal="left" vertical="center" wrapText="1"/>
    </xf>
    <xf numFmtId="0" fontId="22" fillId="0" borderId="9" xfId="0" applyFont="1" applyBorder="1" applyAlignment="1">
      <alignment horizontal="left" vertical="center" wrapText="1"/>
    </xf>
  </cellXfs>
  <cellStyles count="11">
    <cellStyle name="$@:::false:right:false:0:false:false0" xfId="8" xr:uid="{DCBC288E-ABD3-4E22-88CF-104C94B2D647}"/>
    <cellStyle name="Comma" xfId="1" builtinId="3"/>
    <cellStyle name="Comma 2" xfId="3" xr:uid="{C00E44CB-7793-4EE9-8815-E9362589EFC0}"/>
    <cellStyle name="Comma 2 2" xfId="5" xr:uid="{791AB86C-22D0-44E1-8852-ACC57DBF706E}"/>
    <cellStyle name="Comma 3" xfId="4" xr:uid="{9A90667B-F8C8-48A4-8839-89EC08956A11}"/>
    <cellStyle name="Hyperlink" xfId="6" builtinId="8"/>
    <cellStyle name="Normal" xfId="0" builtinId="0"/>
    <cellStyle name="Normal 2" xfId="7" xr:uid="{7CDB35BF-1E1C-40DA-BC58-17C107C2BD82}"/>
    <cellStyle name="Normal 2 2 2" xfId="9" xr:uid="{B5A05E7E-37D8-4CA8-8DF2-6036E7154001}"/>
    <cellStyle name="Normal 3" xfId="10" xr:uid="{82D67B7C-F9DD-4A22-98AE-774A8472BEE2}"/>
    <cellStyle name="Percent"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nzsuperfund.sharepoint.com/Temp/SUPERDOC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130B0-8642-4B25-9806-E0A532CE4A7D}">
  <dimension ref="B1:F1422"/>
  <sheetViews>
    <sheetView showGridLines="0" tabSelected="1" workbookViewId="0">
      <selection activeCell="I10" sqref="I10"/>
    </sheetView>
  </sheetViews>
  <sheetFormatPr defaultColWidth="9.140625" defaultRowHeight="15" x14ac:dyDescent="0.25"/>
  <cols>
    <col min="1" max="1" width="2.42578125" style="87" customWidth="1"/>
    <col min="2" max="2" width="13.85546875" style="87" customWidth="1"/>
    <col min="3" max="3" width="24.140625" style="87" customWidth="1"/>
    <col min="4" max="4" width="15.5703125" style="87" customWidth="1"/>
    <col min="5" max="5" width="18.5703125" style="87" customWidth="1"/>
    <col min="6" max="6" width="14.140625" style="87" customWidth="1"/>
    <col min="7" max="7" width="17.85546875" style="87" customWidth="1"/>
    <col min="8" max="16384" width="9.140625" style="87"/>
  </cols>
  <sheetData>
    <row r="1" spans="2:6" ht="11.25" customHeight="1" x14ac:dyDescent="0.25"/>
    <row r="2" spans="2:6" x14ac:dyDescent="0.25">
      <c r="B2" s="109" t="s">
        <v>0</v>
      </c>
      <c r="C2" s="105"/>
      <c r="D2" s="105"/>
      <c r="E2" s="105"/>
      <c r="F2" s="105"/>
    </row>
    <row r="4" spans="2:6" ht="180" customHeight="1" x14ac:dyDescent="0.25">
      <c r="B4" s="104" t="s">
        <v>1</v>
      </c>
      <c r="C4" s="105"/>
      <c r="D4" s="105"/>
      <c r="E4" s="105"/>
      <c r="F4" s="105"/>
    </row>
    <row r="6" spans="2:6" ht="25.5" x14ac:dyDescent="0.25">
      <c r="B6" s="98" t="s">
        <v>2</v>
      </c>
      <c r="C6" s="98" t="s">
        <v>3</v>
      </c>
      <c r="D6" s="98" t="s">
        <v>4</v>
      </c>
      <c r="E6" s="98" t="s">
        <v>5</v>
      </c>
      <c r="F6" s="98" t="s">
        <v>6</v>
      </c>
    </row>
    <row r="7" spans="2:6" x14ac:dyDescent="0.25">
      <c r="B7" s="106" t="s">
        <v>7</v>
      </c>
      <c r="C7" s="96" t="s">
        <v>8</v>
      </c>
      <c r="D7" s="96">
        <v>1924371</v>
      </c>
      <c r="E7" s="97">
        <v>53755685.520000003</v>
      </c>
      <c r="F7" s="96" t="s">
        <v>9</v>
      </c>
    </row>
    <row r="8" spans="2:6" ht="38.25" x14ac:dyDescent="0.25">
      <c r="B8" s="107"/>
      <c r="C8" s="96" t="s">
        <v>10</v>
      </c>
      <c r="D8" s="96">
        <v>118851</v>
      </c>
      <c r="E8" s="97">
        <v>5228491.96</v>
      </c>
      <c r="F8" s="96" t="s">
        <v>11</v>
      </c>
    </row>
    <row r="9" spans="2:6" ht="25.5" x14ac:dyDescent="0.25">
      <c r="B9" s="107"/>
      <c r="C9" s="96" t="s">
        <v>12</v>
      </c>
      <c r="D9" s="96">
        <v>55858</v>
      </c>
      <c r="E9" s="97">
        <v>3796120.16</v>
      </c>
      <c r="F9" s="96" t="s">
        <v>13</v>
      </c>
    </row>
    <row r="10" spans="2:6" ht="25.5" x14ac:dyDescent="0.25">
      <c r="B10" s="107"/>
      <c r="C10" s="96" t="s">
        <v>14</v>
      </c>
      <c r="D10" s="96">
        <v>775038</v>
      </c>
      <c r="E10" s="97">
        <v>3174002.01</v>
      </c>
      <c r="F10" s="96" t="s">
        <v>15</v>
      </c>
    </row>
    <row r="11" spans="2:6" ht="38.25" x14ac:dyDescent="0.25">
      <c r="B11" s="107"/>
      <c r="C11" s="96" t="s">
        <v>16</v>
      </c>
      <c r="D11" s="96">
        <v>333526</v>
      </c>
      <c r="E11" s="97">
        <v>4888427.82</v>
      </c>
      <c r="F11" s="96" t="s">
        <v>17</v>
      </c>
    </row>
    <row r="12" spans="2:6" ht="25.5" x14ac:dyDescent="0.25">
      <c r="B12" s="107"/>
      <c r="C12" s="96" t="s">
        <v>18</v>
      </c>
      <c r="D12" s="96">
        <v>99414</v>
      </c>
      <c r="E12" s="97">
        <v>21427.83</v>
      </c>
      <c r="F12" s="96" t="s">
        <v>19</v>
      </c>
    </row>
    <row r="13" spans="2:6" ht="38.25" x14ac:dyDescent="0.25">
      <c r="B13" s="107"/>
      <c r="C13" s="96" t="s">
        <v>20</v>
      </c>
      <c r="D13" s="96">
        <v>38211</v>
      </c>
      <c r="E13" s="97">
        <v>12299306.07</v>
      </c>
      <c r="F13" s="96" t="s">
        <v>21</v>
      </c>
    </row>
    <row r="14" spans="2:6" ht="51" x14ac:dyDescent="0.25">
      <c r="B14" s="107"/>
      <c r="C14" s="96" t="s">
        <v>22</v>
      </c>
      <c r="D14" s="96">
        <v>355821</v>
      </c>
      <c r="E14" s="97">
        <v>6177712.8899999997</v>
      </c>
      <c r="F14" s="96" t="s">
        <v>23</v>
      </c>
    </row>
    <row r="15" spans="2:6" ht="25.5" x14ac:dyDescent="0.25">
      <c r="B15" s="107"/>
      <c r="C15" s="96" t="s">
        <v>24</v>
      </c>
      <c r="D15" s="96">
        <v>193797</v>
      </c>
      <c r="E15" s="97">
        <v>23350138.309999999</v>
      </c>
      <c r="F15" s="96" t="s">
        <v>9</v>
      </c>
    </row>
    <row r="16" spans="2:6" ht="25.5" x14ac:dyDescent="0.25">
      <c r="B16" s="107"/>
      <c r="C16" s="96" t="s">
        <v>25</v>
      </c>
      <c r="D16" s="96">
        <v>45487</v>
      </c>
      <c r="E16" s="97">
        <v>1195637.97</v>
      </c>
      <c r="F16" s="96" t="s">
        <v>26</v>
      </c>
    </row>
    <row r="17" spans="2:6" x14ac:dyDescent="0.25">
      <c r="B17" s="107"/>
      <c r="C17" s="96" t="s">
        <v>27</v>
      </c>
      <c r="D17" s="96">
        <v>178424</v>
      </c>
      <c r="E17" s="97">
        <v>55119570.049999997</v>
      </c>
      <c r="F17" s="96" t="s">
        <v>28</v>
      </c>
    </row>
    <row r="18" spans="2:6" ht="25.5" x14ac:dyDescent="0.25">
      <c r="B18" s="107"/>
      <c r="C18" s="96" t="s">
        <v>29</v>
      </c>
      <c r="D18" s="96">
        <v>1593</v>
      </c>
      <c r="E18" s="97">
        <v>11330.79</v>
      </c>
      <c r="F18" s="96" t="s">
        <v>30</v>
      </c>
    </row>
    <row r="19" spans="2:6" x14ac:dyDescent="0.25">
      <c r="B19" s="107"/>
      <c r="C19" s="96" t="s">
        <v>31</v>
      </c>
      <c r="D19" s="96">
        <v>2892538</v>
      </c>
      <c r="E19" s="97">
        <v>23940923.390000001</v>
      </c>
      <c r="F19" s="96" t="s">
        <v>32</v>
      </c>
    </row>
    <row r="20" spans="2:6" ht="51" x14ac:dyDescent="0.25">
      <c r="B20" s="107"/>
      <c r="C20" s="96" t="s">
        <v>33</v>
      </c>
      <c r="D20" s="96">
        <v>654698</v>
      </c>
      <c r="E20" s="97">
        <v>3676032.47</v>
      </c>
      <c r="F20" s="96" t="s">
        <v>23</v>
      </c>
    </row>
    <row r="21" spans="2:6" ht="25.5" x14ac:dyDescent="0.25">
      <c r="B21" s="107"/>
      <c r="C21" s="96" t="s">
        <v>34</v>
      </c>
      <c r="D21" s="96">
        <v>362740</v>
      </c>
      <c r="E21" s="97">
        <v>11344711.619999999</v>
      </c>
      <c r="F21" s="96" t="s">
        <v>35</v>
      </c>
    </row>
    <row r="22" spans="2:6" ht="25.5" x14ac:dyDescent="0.25">
      <c r="B22" s="107"/>
      <c r="C22" s="96" t="s">
        <v>36</v>
      </c>
      <c r="D22" s="96">
        <v>1386007</v>
      </c>
      <c r="E22" s="97">
        <v>37790840.289999999</v>
      </c>
      <c r="F22" s="96" t="s">
        <v>37</v>
      </c>
    </row>
    <row r="23" spans="2:6" ht="25.5" x14ac:dyDescent="0.25">
      <c r="B23" s="107"/>
      <c r="C23" s="96" t="s">
        <v>38</v>
      </c>
      <c r="D23" s="96">
        <v>1844612</v>
      </c>
      <c r="E23" s="97">
        <v>9224091.75</v>
      </c>
      <c r="F23" s="96" t="s">
        <v>39</v>
      </c>
    </row>
    <row r="24" spans="2:6" ht="38.25" x14ac:dyDescent="0.25">
      <c r="B24" s="107"/>
      <c r="C24" s="96" t="s">
        <v>40</v>
      </c>
      <c r="D24" s="96">
        <v>142333</v>
      </c>
      <c r="E24" s="97">
        <v>3072466.5</v>
      </c>
      <c r="F24" s="96" t="s">
        <v>41</v>
      </c>
    </row>
    <row r="25" spans="2:6" ht="25.5" x14ac:dyDescent="0.25">
      <c r="B25" s="107"/>
      <c r="C25" s="96" t="s">
        <v>42</v>
      </c>
      <c r="D25" s="96">
        <v>215960</v>
      </c>
      <c r="E25" s="97">
        <v>2106311.02</v>
      </c>
      <c r="F25" s="96" t="s">
        <v>35</v>
      </c>
    </row>
    <row r="26" spans="2:6" ht="25.5" x14ac:dyDescent="0.25">
      <c r="B26" s="107"/>
      <c r="C26" s="96" t="s">
        <v>43</v>
      </c>
      <c r="D26" s="96">
        <v>50371</v>
      </c>
      <c r="E26" s="97">
        <v>307254.03999999998</v>
      </c>
      <c r="F26" s="96" t="s">
        <v>44</v>
      </c>
    </row>
    <row r="27" spans="2:6" ht="25.5" x14ac:dyDescent="0.25">
      <c r="B27" s="107"/>
      <c r="C27" s="96" t="s">
        <v>45</v>
      </c>
      <c r="D27" s="96">
        <v>72721</v>
      </c>
      <c r="E27" s="97">
        <v>4427229.3499999996</v>
      </c>
      <c r="F27" s="96" t="s">
        <v>30</v>
      </c>
    </row>
    <row r="28" spans="2:6" x14ac:dyDescent="0.25">
      <c r="B28" s="107"/>
      <c r="C28" s="96" t="s">
        <v>46</v>
      </c>
      <c r="D28" s="96">
        <v>1143056</v>
      </c>
      <c r="E28" s="97">
        <v>4385489.83</v>
      </c>
      <c r="F28" s="96" t="s">
        <v>44</v>
      </c>
    </row>
    <row r="29" spans="2:6" x14ac:dyDescent="0.25">
      <c r="B29" s="107"/>
      <c r="C29" s="96" t="s">
        <v>47</v>
      </c>
      <c r="D29" s="96">
        <v>692271</v>
      </c>
      <c r="E29" s="97">
        <v>6863799.21</v>
      </c>
      <c r="F29" s="96" t="s">
        <v>48</v>
      </c>
    </row>
    <row r="30" spans="2:6" ht="25.5" x14ac:dyDescent="0.25">
      <c r="B30" s="107"/>
      <c r="C30" s="96" t="s">
        <v>49</v>
      </c>
      <c r="D30" s="96">
        <v>102767</v>
      </c>
      <c r="E30" s="97">
        <v>7752688.25</v>
      </c>
      <c r="F30" s="96" t="s">
        <v>35</v>
      </c>
    </row>
    <row r="31" spans="2:6" ht="25.5" x14ac:dyDescent="0.25">
      <c r="B31" s="107"/>
      <c r="C31" s="96" t="s">
        <v>50</v>
      </c>
      <c r="D31" s="96">
        <v>1308843</v>
      </c>
      <c r="E31" s="97">
        <v>5571668.2300000004</v>
      </c>
      <c r="F31" s="96" t="s">
        <v>35</v>
      </c>
    </row>
    <row r="32" spans="2:6" x14ac:dyDescent="0.25">
      <c r="B32" s="107"/>
      <c r="C32" s="96" t="s">
        <v>51</v>
      </c>
      <c r="D32" s="96">
        <v>507751</v>
      </c>
      <c r="E32" s="97">
        <v>8104130.9400000004</v>
      </c>
      <c r="F32" s="96" t="s">
        <v>44</v>
      </c>
    </row>
    <row r="33" spans="2:6" ht="38.25" x14ac:dyDescent="0.25">
      <c r="B33" s="107"/>
      <c r="C33" s="96" t="s">
        <v>52</v>
      </c>
      <c r="D33" s="96">
        <v>18777</v>
      </c>
      <c r="E33" s="97">
        <v>3665769.45</v>
      </c>
      <c r="F33" s="96" t="s">
        <v>53</v>
      </c>
    </row>
    <row r="34" spans="2:6" ht="38.25" x14ac:dyDescent="0.25">
      <c r="B34" s="107"/>
      <c r="C34" s="96" t="s">
        <v>54</v>
      </c>
      <c r="D34" s="96">
        <v>77664</v>
      </c>
      <c r="E34" s="97">
        <v>1874020.99</v>
      </c>
      <c r="F34" s="96" t="s">
        <v>55</v>
      </c>
    </row>
    <row r="35" spans="2:6" x14ac:dyDescent="0.25">
      <c r="B35" s="107"/>
      <c r="C35" s="96" t="s">
        <v>56</v>
      </c>
      <c r="D35" s="96">
        <v>1376823</v>
      </c>
      <c r="E35" s="97">
        <v>4436596.22</v>
      </c>
      <c r="F35" s="96" t="s">
        <v>57</v>
      </c>
    </row>
    <row r="36" spans="2:6" ht="38.25" x14ac:dyDescent="0.25">
      <c r="B36" s="107"/>
      <c r="C36" s="96" t="s">
        <v>58</v>
      </c>
      <c r="D36" s="96">
        <v>90277</v>
      </c>
      <c r="E36" s="97">
        <v>3121131.61</v>
      </c>
      <c r="F36" s="96" t="s">
        <v>59</v>
      </c>
    </row>
    <row r="37" spans="2:6" ht="25.5" x14ac:dyDescent="0.25">
      <c r="B37" s="107"/>
      <c r="C37" s="96" t="s">
        <v>60</v>
      </c>
      <c r="D37" s="96">
        <v>4713573</v>
      </c>
      <c r="E37" s="97">
        <v>22605330.02</v>
      </c>
      <c r="F37" s="96" t="s">
        <v>39</v>
      </c>
    </row>
    <row r="38" spans="2:6" x14ac:dyDescent="0.25">
      <c r="B38" s="107"/>
      <c r="C38" s="96" t="s">
        <v>61</v>
      </c>
      <c r="D38" s="96">
        <v>980997</v>
      </c>
      <c r="E38" s="97">
        <v>14642595.199999999</v>
      </c>
      <c r="F38" s="96" t="s">
        <v>44</v>
      </c>
    </row>
    <row r="39" spans="2:6" ht="38.25" x14ac:dyDescent="0.25">
      <c r="B39" s="107"/>
      <c r="C39" s="96" t="s">
        <v>62</v>
      </c>
      <c r="D39" s="96">
        <v>784339</v>
      </c>
      <c r="E39" s="97">
        <v>3347338.25</v>
      </c>
      <c r="F39" s="96" t="s">
        <v>63</v>
      </c>
    </row>
    <row r="40" spans="2:6" ht="25.5" x14ac:dyDescent="0.25">
      <c r="B40" s="107"/>
      <c r="C40" s="96" t="s">
        <v>64</v>
      </c>
      <c r="D40" s="96">
        <v>3404614</v>
      </c>
      <c r="E40" s="97">
        <v>50304396.049999997</v>
      </c>
      <c r="F40" s="96" t="s">
        <v>65</v>
      </c>
    </row>
    <row r="41" spans="2:6" x14ac:dyDescent="0.25">
      <c r="B41" s="107"/>
      <c r="C41" s="96" t="s">
        <v>66</v>
      </c>
      <c r="D41" s="96">
        <v>185426</v>
      </c>
      <c r="E41" s="97">
        <v>2154219.71</v>
      </c>
      <c r="F41" s="96" t="s">
        <v>67</v>
      </c>
    </row>
    <row r="42" spans="2:6" ht="25.5" x14ac:dyDescent="0.25">
      <c r="B42" s="107"/>
      <c r="C42" s="96" t="s">
        <v>68</v>
      </c>
      <c r="D42" s="96">
        <v>5341878</v>
      </c>
      <c r="E42" s="97">
        <v>44658100.079999998</v>
      </c>
      <c r="F42" s="96" t="s">
        <v>35</v>
      </c>
    </row>
    <row r="43" spans="2:6" x14ac:dyDescent="0.25">
      <c r="B43" s="107"/>
      <c r="C43" s="96" t="s">
        <v>69</v>
      </c>
      <c r="D43" s="96">
        <v>213015</v>
      </c>
      <c r="E43" s="97">
        <v>13094541.810000001</v>
      </c>
      <c r="F43" s="96" t="s">
        <v>70</v>
      </c>
    </row>
    <row r="44" spans="2:6" x14ac:dyDescent="0.25">
      <c r="B44" s="107"/>
      <c r="C44" s="96" t="s">
        <v>71</v>
      </c>
      <c r="D44" s="96">
        <v>9768</v>
      </c>
      <c r="E44" s="97">
        <v>241069.21</v>
      </c>
      <c r="F44" s="96" t="s">
        <v>9</v>
      </c>
    </row>
    <row r="45" spans="2:6" ht="51" x14ac:dyDescent="0.25">
      <c r="B45" s="107"/>
      <c r="C45" s="96" t="s">
        <v>72</v>
      </c>
      <c r="D45" s="96">
        <v>218632</v>
      </c>
      <c r="E45" s="97">
        <v>8765108</v>
      </c>
      <c r="F45" s="96" t="s">
        <v>23</v>
      </c>
    </row>
    <row r="46" spans="2:6" ht="25.5" x14ac:dyDescent="0.25">
      <c r="B46" s="107"/>
      <c r="C46" s="96" t="s">
        <v>73</v>
      </c>
      <c r="D46" s="96">
        <v>2324</v>
      </c>
      <c r="E46" s="97">
        <v>43730.15</v>
      </c>
      <c r="F46" s="96" t="s">
        <v>74</v>
      </c>
    </row>
    <row r="47" spans="2:6" x14ac:dyDescent="0.25">
      <c r="B47" s="107"/>
      <c r="C47" s="96" t="s">
        <v>75</v>
      </c>
      <c r="D47" s="96">
        <v>25217</v>
      </c>
      <c r="E47" s="97">
        <v>3051924.45</v>
      </c>
      <c r="F47" s="96" t="s">
        <v>76</v>
      </c>
    </row>
    <row r="48" spans="2:6" x14ac:dyDescent="0.25">
      <c r="B48" s="108"/>
      <c r="C48" s="95" t="s">
        <v>77</v>
      </c>
      <c r="D48" s="95" t="s">
        <v>78</v>
      </c>
      <c r="E48" s="94">
        <v>473591359.47000003</v>
      </c>
      <c r="F48" s="93" t="s">
        <v>78</v>
      </c>
    </row>
    <row r="49" spans="2:6" x14ac:dyDescent="0.25">
      <c r="B49" s="106" t="s">
        <v>79</v>
      </c>
      <c r="C49" s="96" t="s">
        <v>80</v>
      </c>
      <c r="D49" s="96">
        <v>201731</v>
      </c>
      <c r="E49" s="97">
        <v>29582060.670000002</v>
      </c>
      <c r="F49" s="96" t="s">
        <v>81</v>
      </c>
    </row>
    <row r="50" spans="2:6" x14ac:dyDescent="0.25">
      <c r="B50" s="108"/>
      <c r="C50" s="95" t="s">
        <v>77</v>
      </c>
      <c r="D50" s="95" t="s">
        <v>78</v>
      </c>
      <c r="E50" s="94">
        <v>29582060.670000002</v>
      </c>
      <c r="F50" s="93" t="s">
        <v>78</v>
      </c>
    </row>
    <row r="51" spans="2:6" x14ac:dyDescent="0.25">
      <c r="B51" s="106" t="s">
        <v>82</v>
      </c>
      <c r="C51" s="96" t="s">
        <v>83</v>
      </c>
      <c r="D51" s="96">
        <v>93422</v>
      </c>
      <c r="E51" s="97">
        <v>6407229.3200000003</v>
      </c>
      <c r="F51" s="96" t="s">
        <v>44</v>
      </c>
    </row>
    <row r="52" spans="2:6" x14ac:dyDescent="0.25">
      <c r="B52" s="107"/>
      <c r="C52" s="96" t="s">
        <v>84</v>
      </c>
      <c r="D52" s="96">
        <v>147112</v>
      </c>
      <c r="E52" s="97">
        <v>29080111.890000001</v>
      </c>
      <c r="F52" s="96" t="s">
        <v>81</v>
      </c>
    </row>
    <row r="53" spans="2:6" ht="25.5" x14ac:dyDescent="0.25">
      <c r="B53" s="107"/>
      <c r="C53" s="96" t="s">
        <v>85</v>
      </c>
      <c r="D53" s="96">
        <v>21372</v>
      </c>
      <c r="E53" s="97">
        <v>2655615.48</v>
      </c>
      <c r="F53" s="96" t="s">
        <v>86</v>
      </c>
    </row>
    <row r="54" spans="2:6" x14ac:dyDescent="0.25">
      <c r="B54" s="107"/>
      <c r="C54" s="96" t="s">
        <v>87</v>
      </c>
      <c r="D54" s="96">
        <v>32795</v>
      </c>
      <c r="E54" s="97">
        <v>3359787.01</v>
      </c>
      <c r="F54" s="96" t="s">
        <v>9</v>
      </c>
    </row>
    <row r="55" spans="2:6" ht="25.5" x14ac:dyDescent="0.25">
      <c r="B55" s="107"/>
      <c r="C55" s="96" t="s">
        <v>88</v>
      </c>
      <c r="D55" s="96">
        <v>4967</v>
      </c>
      <c r="E55" s="97">
        <v>1953287.32</v>
      </c>
      <c r="F55" s="96" t="s">
        <v>86</v>
      </c>
    </row>
    <row r="56" spans="2:6" ht="25.5" x14ac:dyDescent="0.25">
      <c r="B56" s="107"/>
      <c r="C56" s="96" t="s">
        <v>89</v>
      </c>
      <c r="D56" s="96">
        <v>58110</v>
      </c>
      <c r="E56" s="97">
        <v>7999188.7199999997</v>
      </c>
      <c r="F56" s="96" t="s">
        <v>90</v>
      </c>
    </row>
    <row r="57" spans="2:6" x14ac:dyDescent="0.25">
      <c r="B57" s="108"/>
      <c r="C57" s="95" t="s">
        <v>77</v>
      </c>
      <c r="D57" s="95" t="s">
        <v>78</v>
      </c>
      <c r="E57" s="94">
        <v>51455219.740000002</v>
      </c>
      <c r="F57" s="93" t="s">
        <v>78</v>
      </c>
    </row>
    <row r="58" spans="2:6" x14ac:dyDescent="0.25">
      <c r="B58" s="106" t="s">
        <v>91</v>
      </c>
      <c r="C58" s="96" t="s">
        <v>92</v>
      </c>
      <c r="D58" s="96">
        <v>1216203</v>
      </c>
      <c r="E58" s="97">
        <v>5429354.8099999996</v>
      </c>
      <c r="F58" s="96" t="s">
        <v>67</v>
      </c>
    </row>
    <row r="59" spans="2:6" ht="25.5" x14ac:dyDescent="0.25">
      <c r="B59" s="107"/>
      <c r="C59" s="96" t="s">
        <v>93</v>
      </c>
      <c r="D59" s="96">
        <v>1912079</v>
      </c>
      <c r="E59" s="97">
        <v>9045663.7899999991</v>
      </c>
      <c r="F59" s="96" t="s">
        <v>13</v>
      </c>
    </row>
    <row r="60" spans="2:6" ht="25.5" x14ac:dyDescent="0.25">
      <c r="B60" s="107"/>
      <c r="C60" s="96" t="s">
        <v>94</v>
      </c>
      <c r="D60" s="96">
        <v>356444</v>
      </c>
      <c r="E60" s="97">
        <v>4358793.13</v>
      </c>
      <c r="F60" s="96" t="s">
        <v>13</v>
      </c>
    </row>
    <row r="61" spans="2:6" ht="25.5" x14ac:dyDescent="0.25">
      <c r="B61" s="107"/>
      <c r="C61" s="96" t="s">
        <v>95</v>
      </c>
      <c r="D61" s="96">
        <v>808600</v>
      </c>
      <c r="E61" s="97">
        <v>8846885.8200000003</v>
      </c>
      <c r="F61" s="96" t="s">
        <v>44</v>
      </c>
    </row>
    <row r="62" spans="2:6" ht="25.5" x14ac:dyDescent="0.25">
      <c r="B62" s="107"/>
      <c r="C62" s="96" t="s">
        <v>96</v>
      </c>
      <c r="D62" s="96">
        <v>211800</v>
      </c>
      <c r="E62" s="97">
        <v>976503.49</v>
      </c>
      <c r="F62" s="96" t="s">
        <v>65</v>
      </c>
    </row>
    <row r="63" spans="2:6" ht="38.25" x14ac:dyDescent="0.25">
      <c r="B63" s="107"/>
      <c r="C63" s="96" t="s">
        <v>97</v>
      </c>
      <c r="D63" s="96">
        <v>368919</v>
      </c>
      <c r="E63" s="97">
        <v>9040681.1899999995</v>
      </c>
      <c r="F63" s="96" t="s">
        <v>98</v>
      </c>
    </row>
    <row r="64" spans="2:6" ht="38.25" x14ac:dyDescent="0.25">
      <c r="B64" s="107"/>
      <c r="C64" s="96" t="s">
        <v>99</v>
      </c>
      <c r="D64" s="96">
        <v>1208136</v>
      </c>
      <c r="E64" s="97">
        <v>1748024.25</v>
      </c>
      <c r="F64" s="96" t="s">
        <v>59</v>
      </c>
    </row>
    <row r="65" spans="2:6" ht="25.5" x14ac:dyDescent="0.25">
      <c r="B65" s="107"/>
      <c r="C65" s="96" t="s">
        <v>100</v>
      </c>
      <c r="D65" s="96">
        <v>167907</v>
      </c>
      <c r="E65" s="97">
        <v>1951715.29</v>
      </c>
      <c r="F65" s="96" t="s">
        <v>90</v>
      </c>
    </row>
    <row r="66" spans="2:6" x14ac:dyDescent="0.25">
      <c r="B66" s="107"/>
      <c r="C66" s="96" t="s">
        <v>101</v>
      </c>
      <c r="D66" s="96">
        <v>1239264</v>
      </c>
      <c r="E66" s="97">
        <v>13676876.859999999</v>
      </c>
      <c r="F66" s="96" t="s">
        <v>9</v>
      </c>
    </row>
    <row r="67" spans="2:6" x14ac:dyDescent="0.25">
      <c r="B67" s="107"/>
      <c r="C67" s="96" t="s">
        <v>102</v>
      </c>
      <c r="D67" s="96">
        <v>1568403.1</v>
      </c>
      <c r="E67" s="97">
        <v>5288202.3499999996</v>
      </c>
      <c r="F67" s="96" t="s">
        <v>9</v>
      </c>
    </row>
    <row r="68" spans="2:6" ht="25.5" x14ac:dyDescent="0.25">
      <c r="B68" s="107"/>
      <c r="C68" s="106" t="s">
        <v>103</v>
      </c>
      <c r="D68" s="106">
        <v>213340</v>
      </c>
      <c r="E68" s="97">
        <v>4411649.72</v>
      </c>
      <c r="F68" s="96" t="s">
        <v>15</v>
      </c>
    </row>
    <row r="69" spans="2:6" ht="25.5" x14ac:dyDescent="0.25">
      <c r="B69" s="107"/>
      <c r="C69" s="108"/>
      <c r="D69" s="108"/>
      <c r="E69" s="97">
        <v>4974.66</v>
      </c>
      <c r="F69" s="96" t="s">
        <v>15</v>
      </c>
    </row>
    <row r="70" spans="2:6" x14ac:dyDescent="0.25">
      <c r="B70" s="107"/>
      <c r="C70" s="96" t="s">
        <v>104</v>
      </c>
      <c r="D70" s="96">
        <v>877841</v>
      </c>
      <c r="E70" s="97">
        <v>4972051.6100000003</v>
      </c>
      <c r="F70" s="96" t="s">
        <v>105</v>
      </c>
    </row>
    <row r="71" spans="2:6" x14ac:dyDescent="0.25">
      <c r="B71" s="107"/>
      <c r="C71" s="96" t="s">
        <v>106</v>
      </c>
      <c r="D71" s="96">
        <v>604783</v>
      </c>
      <c r="E71" s="97">
        <v>424741.74</v>
      </c>
      <c r="F71" s="96" t="s">
        <v>70</v>
      </c>
    </row>
    <row r="72" spans="2:6" ht="25.5" x14ac:dyDescent="0.25">
      <c r="B72" s="107"/>
      <c r="C72" s="96" t="s">
        <v>107</v>
      </c>
      <c r="D72" s="96">
        <v>203065</v>
      </c>
      <c r="E72" s="97">
        <v>1130763.01</v>
      </c>
      <c r="F72" s="96" t="s">
        <v>19</v>
      </c>
    </row>
    <row r="73" spans="2:6" ht="51" x14ac:dyDescent="0.25">
      <c r="B73" s="107"/>
      <c r="C73" s="96" t="s">
        <v>108</v>
      </c>
      <c r="D73" s="96">
        <v>341396</v>
      </c>
      <c r="E73" s="97">
        <v>3263453.1</v>
      </c>
      <c r="F73" s="96" t="s">
        <v>23</v>
      </c>
    </row>
    <row r="74" spans="2:6" ht="38.25" x14ac:dyDescent="0.25">
      <c r="B74" s="107"/>
      <c r="C74" s="96" t="s">
        <v>109</v>
      </c>
      <c r="D74" s="96">
        <v>60000</v>
      </c>
      <c r="E74" s="97">
        <v>561063.15</v>
      </c>
      <c r="F74" s="96" t="s">
        <v>59</v>
      </c>
    </row>
    <row r="75" spans="2:6" ht="38.25" x14ac:dyDescent="0.25">
      <c r="B75" s="107"/>
      <c r="C75" s="96" t="s">
        <v>110</v>
      </c>
      <c r="D75" s="96">
        <v>139081</v>
      </c>
      <c r="E75" s="97">
        <v>2416606.11</v>
      </c>
      <c r="F75" s="96" t="s">
        <v>63</v>
      </c>
    </row>
    <row r="76" spans="2:6" ht="38.25" x14ac:dyDescent="0.25">
      <c r="B76" s="107"/>
      <c r="C76" s="96" t="s">
        <v>111</v>
      </c>
      <c r="D76" s="96">
        <v>553304</v>
      </c>
      <c r="E76" s="97">
        <v>3225638.66</v>
      </c>
      <c r="F76" s="96" t="s">
        <v>112</v>
      </c>
    </row>
    <row r="77" spans="2:6" ht="25.5" x14ac:dyDescent="0.25">
      <c r="B77" s="107"/>
      <c r="C77" s="96" t="s">
        <v>113</v>
      </c>
      <c r="D77" s="96">
        <v>641940</v>
      </c>
      <c r="E77" s="97">
        <v>7703890.4699999997</v>
      </c>
      <c r="F77" s="96" t="s">
        <v>114</v>
      </c>
    </row>
    <row r="78" spans="2:6" x14ac:dyDescent="0.25">
      <c r="B78" s="108"/>
      <c r="C78" s="95" t="s">
        <v>77</v>
      </c>
      <c r="D78" s="95" t="s">
        <v>78</v>
      </c>
      <c r="E78" s="94">
        <v>88477533.209999993</v>
      </c>
      <c r="F78" s="93" t="s">
        <v>78</v>
      </c>
    </row>
    <row r="79" spans="2:6" ht="25.5" x14ac:dyDescent="0.25">
      <c r="B79" s="106" t="s">
        <v>115</v>
      </c>
      <c r="C79" s="96" t="s">
        <v>116</v>
      </c>
      <c r="D79" s="96">
        <v>283714.83</v>
      </c>
      <c r="E79" s="97">
        <v>24688686.469999999</v>
      </c>
      <c r="F79" s="96" t="s">
        <v>35</v>
      </c>
    </row>
    <row r="80" spans="2:6" x14ac:dyDescent="0.25">
      <c r="B80" s="107"/>
      <c r="C80" s="96" t="s">
        <v>117</v>
      </c>
      <c r="D80" s="96">
        <v>20868</v>
      </c>
      <c r="E80" s="97">
        <v>3277154.81</v>
      </c>
      <c r="F80" s="96" t="s">
        <v>9</v>
      </c>
    </row>
    <row r="81" spans="2:6" x14ac:dyDescent="0.25">
      <c r="B81" s="107"/>
      <c r="C81" s="96" t="s">
        <v>118</v>
      </c>
      <c r="D81" s="96">
        <v>244964</v>
      </c>
      <c r="E81" s="97">
        <v>18925279.050000001</v>
      </c>
      <c r="F81" s="96" t="s">
        <v>9</v>
      </c>
    </row>
    <row r="82" spans="2:6" ht="38.25" x14ac:dyDescent="0.25">
      <c r="B82" s="107"/>
      <c r="C82" s="96" t="s">
        <v>119</v>
      </c>
      <c r="D82" s="96">
        <v>240721</v>
      </c>
      <c r="E82" s="97">
        <v>15042330.550000001</v>
      </c>
      <c r="F82" s="96" t="s">
        <v>63</v>
      </c>
    </row>
    <row r="83" spans="2:6" ht="38.25" x14ac:dyDescent="0.25">
      <c r="B83" s="107"/>
      <c r="C83" s="96" t="s">
        <v>120</v>
      </c>
      <c r="D83" s="96">
        <v>128697</v>
      </c>
      <c r="E83" s="97">
        <v>8806695.0399999991</v>
      </c>
      <c r="F83" s="96" t="s">
        <v>121</v>
      </c>
    </row>
    <row r="84" spans="2:6" ht="25.5" x14ac:dyDescent="0.25">
      <c r="B84" s="107"/>
      <c r="C84" s="96" t="s">
        <v>122</v>
      </c>
      <c r="D84" s="96">
        <v>28924</v>
      </c>
      <c r="E84" s="97">
        <v>1690668.6</v>
      </c>
      <c r="F84" s="96" t="s">
        <v>123</v>
      </c>
    </row>
    <row r="85" spans="2:6" x14ac:dyDescent="0.25">
      <c r="B85" s="107"/>
      <c r="C85" s="96" t="s">
        <v>124</v>
      </c>
      <c r="D85" s="96">
        <v>12478</v>
      </c>
      <c r="E85" s="97">
        <v>2103202.65</v>
      </c>
      <c r="F85" s="96" t="s">
        <v>70</v>
      </c>
    </row>
    <row r="86" spans="2:6" x14ac:dyDescent="0.25">
      <c r="B86" s="107"/>
      <c r="C86" s="96" t="s">
        <v>125</v>
      </c>
      <c r="D86" s="96">
        <v>179987</v>
      </c>
      <c r="E86" s="97">
        <v>30602495.780000001</v>
      </c>
      <c r="F86" s="96" t="s">
        <v>48</v>
      </c>
    </row>
    <row r="87" spans="2:6" x14ac:dyDescent="0.25">
      <c r="B87" s="107"/>
      <c r="C87" s="96" t="s">
        <v>126</v>
      </c>
      <c r="D87" s="96">
        <v>491979</v>
      </c>
      <c r="E87" s="97">
        <v>56271017.859999999</v>
      </c>
      <c r="F87" s="96" t="s">
        <v>70</v>
      </c>
    </row>
    <row r="88" spans="2:6" ht="38.25" x14ac:dyDescent="0.25">
      <c r="B88" s="107"/>
      <c r="C88" s="96" t="s">
        <v>127</v>
      </c>
      <c r="D88" s="96">
        <v>1454274</v>
      </c>
      <c r="E88" s="97">
        <v>37555652.200000003</v>
      </c>
      <c r="F88" s="96" t="s">
        <v>17</v>
      </c>
    </row>
    <row r="89" spans="2:6" ht="51" x14ac:dyDescent="0.25">
      <c r="B89" s="107"/>
      <c r="C89" s="96" t="s">
        <v>128</v>
      </c>
      <c r="D89" s="96">
        <v>193090</v>
      </c>
      <c r="E89" s="97">
        <v>8106401.6299999999</v>
      </c>
      <c r="F89" s="96" t="s">
        <v>23</v>
      </c>
    </row>
    <row r="90" spans="2:6" ht="25.5" x14ac:dyDescent="0.25">
      <c r="B90" s="107"/>
      <c r="C90" s="96" t="s">
        <v>129</v>
      </c>
      <c r="D90" s="96">
        <v>7622</v>
      </c>
      <c r="E90" s="97">
        <v>11160963.220000001</v>
      </c>
      <c r="F90" s="96" t="s">
        <v>44</v>
      </c>
    </row>
    <row r="91" spans="2:6" ht="38.25" x14ac:dyDescent="0.25">
      <c r="B91" s="107"/>
      <c r="C91" s="96" t="s">
        <v>130</v>
      </c>
      <c r="D91" s="96">
        <v>9791</v>
      </c>
      <c r="E91" s="97">
        <v>2517319.0099999998</v>
      </c>
      <c r="F91" s="96" t="s">
        <v>131</v>
      </c>
    </row>
    <row r="92" spans="2:6" ht="51" x14ac:dyDescent="0.25">
      <c r="B92" s="107"/>
      <c r="C92" s="96" t="s">
        <v>132</v>
      </c>
      <c r="D92" s="96">
        <v>66794</v>
      </c>
      <c r="E92" s="97">
        <v>13160841.74</v>
      </c>
      <c r="F92" s="96" t="s">
        <v>23</v>
      </c>
    </row>
    <row r="93" spans="2:6" ht="25.5" x14ac:dyDescent="0.25">
      <c r="B93" s="107"/>
      <c r="C93" s="96" t="s">
        <v>133</v>
      </c>
      <c r="D93" s="96">
        <v>17607</v>
      </c>
      <c r="E93" s="97">
        <v>924140.6</v>
      </c>
      <c r="F93" s="96" t="s">
        <v>134</v>
      </c>
    </row>
    <row r="94" spans="2:6" ht="25.5" x14ac:dyDescent="0.25">
      <c r="B94" s="107"/>
      <c r="C94" s="96" t="s">
        <v>135</v>
      </c>
      <c r="D94" s="96">
        <v>18500</v>
      </c>
      <c r="E94" s="97">
        <v>1772.73</v>
      </c>
      <c r="F94" s="96" t="s">
        <v>35</v>
      </c>
    </row>
    <row r="95" spans="2:6" x14ac:dyDescent="0.25">
      <c r="B95" s="107"/>
      <c r="C95" s="96" t="s">
        <v>136</v>
      </c>
      <c r="D95" s="96">
        <v>867958</v>
      </c>
      <c r="E95" s="97">
        <v>45598194.840000004</v>
      </c>
      <c r="F95" s="96" t="s">
        <v>44</v>
      </c>
    </row>
    <row r="96" spans="2:6" ht="38.25" x14ac:dyDescent="0.25">
      <c r="B96" s="107"/>
      <c r="C96" s="96" t="s">
        <v>137</v>
      </c>
      <c r="D96" s="96">
        <v>849131</v>
      </c>
      <c r="E96" s="97">
        <v>29780095.100000001</v>
      </c>
      <c r="F96" s="96" t="s">
        <v>44</v>
      </c>
    </row>
    <row r="97" spans="2:6" x14ac:dyDescent="0.25">
      <c r="B97" s="107"/>
      <c r="C97" s="96" t="s">
        <v>138</v>
      </c>
      <c r="D97" s="96">
        <v>1661069</v>
      </c>
      <c r="E97" s="97">
        <v>78987522.510000005</v>
      </c>
      <c r="F97" s="96" t="s">
        <v>81</v>
      </c>
    </row>
    <row r="98" spans="2:6" x14ac:dyDescent="0.25">
      <c r="B98" s="107"/>
      <c r="C98" s="96" t="s">
        <v>139</v>
      </c>
      <c r="D98" s="96">
        <v>125800</v>
      </c>
      <c r="E98" s="97">
        <v>13611091.82</v>
      </c>
      <c r="F98" s="96" t="s">
        <v>44</v>
      </c>
    </row>
    <row r="99" spans="2:6" ht="25.5" x14ac:dyDescent="0.25">
      <c r="B99" s="107"/>
      <c r="C99" s="96" t="s">
        <v>140</v>
      </c>
      <c r="D99" s="96">
        <v>267924</v>
      </c>
      <c r="E99" s="97">
        <v>11235283.619999999</v>
      </c>
      <c r="F99" s="96" t="s">
        <v>13</v>
      </c>
    </row>
    <row r="100" spans="2:6" ht="63.75" x14ac:dyDescent="0.25">
      <c r="B100" s="107"/>
      <c r="C100" s="96" t="s">
        <v>141</v>
      </c>
      <c r="D100" s="96">
        <v>1280587</v>
      </c>
      <c r="E100" s="97">
        <v>14096292.810000001</v>
      </c>
      <c r="F100" s="96" t="s">
        <v>142</v>
      </c>
    </row>
    <row r="101" spans="2:6" x14ac:dyDescent="0.25">
      <c r="B101" s="107"/>
      <c r="C101" s="96" t="s">
        <v>143</v>
      </c>
      <c r="D101" s="96">
        <v>108733</v>
      </c>
      <c r="E101" s="97">
        <v>26550561.030000001</v>
      </c>
      <c r="F101" s="96" t="s">
        <v>44</v>
      </c>
    </row>
    <row r="102" spans="2:6" ht="25.5" x14ac:dyDescent="0.25">
      <c r="B102" s="107"/>
      <c r="C102" s="96" t="s">
        <v>144</v>
      </c>
      <c r="D102" s="96">
        <v>2091857</v>
      </c>
      <c r="E102" s="97">
        <v>32197001.77</v>
      </c>
      <c r="F102" s="96" t="s">
        <v>35</v>
      </c>
    </row>
    <row r="103" spans="2:6" ht="51" x14ac:dyDescent="0.25">
      <c r="B103" s="107"/>
      <c r="C103" s="96" t="s">
        <v>145</v>
      </c>
      <c r="D103" s="96">
        <v>143993</v>
      </c>
      <c r="E103" s="97">
        <v>22124865.719999999</v>
      </c>
      <c r="F103" s="96" t="s">
        <v>23</v>
      </c>
    </row>
    <row r="104" spans="2:6" ht="25.5" x14ac:dyDescent="0.25">
      <c r="B104" s="107"/>
      <c r="C104" s="96" t="s">
        <v>146</v>
      </c>
      <c r="D104" s="96">
        <v>172996</v>
      </c>
      <c r="E104" s="97">
        <v>2246185.67</v>
      </c>
      <c r="F104" s="96" t="s">
        <v>35</v>
      </c>
    </row>
    <row r="105" spans="2:6" ht="51" x14ac:dyDescent="0.25">
      <c r="B105" s="107"/>
      <c r="C105" s="96" t="s">
        <v>147</v>
      </c>
      <c r="D105" s="96">
        <v>78463</v>
      </c>
      <c r="E105" s="97">
        <v>6446233.3700000001</v>
      </c>
      <c r="F105" s="96" t="s">
        <v>23</v>
      </c>
    </row>
    <row r="106" spans="2:6" x14ac:dyDescent="0.25">
      <c r="B106" s="107"/>
      <c r="C106" s="96" t="s">
        <v>148</v>
      </c>
      <c r="D106" s="96">
        <v>139706</v>
      </c>
      <c r="E106" s="97">
        <v>16901168.989999998</v>
      </c>
      <c r="F106" s="96" t="s">
        <v>9</v>
      </c>
    </row>
    <row r="107" spans="2:6" ht="63.75" x14ac:dyDescent="0.25">
      <c r="B107" s="107"/>
      <c r="C107" s="96" t="s">
        <v>149</v>
      </c>
      <c r="D107" s="96">
        <v>1515620</v>
      </c>
      <c r="E107" s="97">
        <v>43696507.789999999</v>
      </c>
      <c r="F107" s="96" t="s">
        <v>142</v>
      </c>
    </row>
    <row r="108" spans="2:6" ht="25.5" x14ac:dyDescent="0.25">
      <c r="B108" s="107"/>
      <c r="C108" s="96" t="s">
        <v>150</v>
      </c>
      <c r="D108" s="96">
        <v>176813</v>
      </c>
      <c r="E108" s="97">
        <v>19596434.809999999</v>
      </c>
      <c r="F108" s="96" t="s">
        <v>13</v>
      </c>
    </row>
    <row r="109" spans="2:6" x14ac:dyDescent="0.25">
      <c r="B109" s="107"/>
      <c r="C109" s="96" t="s">
        <v>151</v>
      </c>
      <c r="D109" s="96">
        <v>17583</v>
      </c>
      <c r="E109" s="97">
        <v>1172871.7</v>
      </c>
      <c r="F109" s="96" t="s">
        <v>76</v>
      </c>
    </row>
    <row r="110" spans="2:6" ht="25.5" x14ac:dyDescent="0.25">
      <c r="B110" s="107"/>
      <c r="C110" s="96" t="s">
        <v>152</v>
      </c>
      <c r="D110" s="96">
        <v>78394</v>
      </c>
      <c r="E110" s="97">
        <v>2031045.51</v>
      </c>
      <c r="F110" s="96" t="s">
        <v>35</v>
      </c>
    </row>
    <row r="111" spans="2:6" ht="38.25" x14ac:dyDescent="0.25">
      <c r="B111" s="107"/>
      <c r="C111" s="96" t="s">
        <v>153</v>
      </c>
      <c r="D111" s="96">
        <v>9600</v>
      </c>
      <c r="E111" s="97">
        <v>3104.67</v>
      </c>
      <c r="F111" s="96" t="s">
        <v>154</v>
      </c>
    </row>
    <row r="112" spans="2:6" x14ac:dyDescent="0.25">
      <c r="B112" s="107"/>
      <c r="C112" s="96" t="s">
        <v>155</v>
      </c>
      <c r="D112" s="96">
        <v>899644</v>
      </c>
      <c r="E112" s="97">
        <v>40829645.130000003</v>
      </c>
      <c r="F112" s="96" t="s">
        <v>44</v>
      </c>
    </row>
    <row r="113" spans="2:6" ht="38.25" x14ac:dyDescent="0.25">
      <c r="B113" s="107"/>
      <c r="C113" s="96" t="s">
        <v>156</v>
      </c>
      <c r="D113" s="96">
        <v>109025</v>
      </c>
      <c r="E113" s="97">
        <v>4116163.49</v>
      </c>
      <c r="F113" s="96" t="s">
        <v>63</v>
      </c>
    </row>
    <row r="114" spans="2:6" ht="38.25" x14ac:dyDescent="0.25">
      <c r="B114" s="107"/>
      <c r="C114" s="96" t="s">
        <v>157</v>
      </c>
      <c r="D114" s="96">
        <v>103902</v>
      </c>
      <c r="E114" s="97">
        <v>12884584.91</v>
      </c>
      <c r="F114" s="96" t="s">
        <v>11</v>
      </c>
    </row>
    <row r="115" spans="2:6" ht="25.5" x14ac:dyDescent="0.25">
      <c r="B115" s="107"/>
      <c r="C115" s="96" t="s">
        <v>158</v>
      </c>
      <c r="D115" s="96">
        <v>628950</v>
      </c>
      <c r="E115" s="97">
        <v>14027365.42</v>
      </c>
      <c r="F115" s="96" t="s">
        <v>57</v>
      </c>
    </row>
    <row r="116" spans="2:6" ht="38.25" x14ac:dyDescent="0.25">
      <c r="B116" s="107"/>
      <c r="C116" s="96" t="s">
        <v>159</v>
      </c>
      <c r="D116" s="96">
        <v>194630</v>
      </c>
      <c r="E116" s="97">
        <v>14460785.24</v>
      </c>
      <c r="F116" s="96" t="s">
        <v>112</v>
      </c>
    </row>
    <row r="117" spans="2:6" x14ac:dyDescent="0.25">
      <c r="B117" s="107"/>
      <c r="C117" s="96" t="s">
        <v>160</v>
      </c>
      <c r="D117" s="96">
        <v>642540</v>
      </c>
      <c r="E117" s="97">
        <v>103130062.16</v>
      </c>
      <c r="F117" s="96" t="s">
        <v>9</v>
      </c>
    </row>
    <row r="118" spans="2:6" x14ac:dyDescent="0.25">
      <c r="B118" s="107"/>
      <c r="C118" s="96" t="s">
        <v>161</v>
      </c>
      <c r="D118" s="96">
        <v>286139</v>
      </c>
      <c r="E118" s="97">
        <v>35356453.909999996</v>
      </c>
      <c r="F118" s="96" t="s">
        <v>48</v>
      </c>
    </row>
    <row r="119" spans="2:6" ht="25.5" x14ac:dyDescent="0.25">
      <c r="B119" s="107"/>
      <c r="C119" s="96" t="s">
        <v>162</v>
      </c>
      <c r="D119" s="96">
        <v>480810</v>
      </c>
      <c r="E119" s="97">
        <v>61265190.719999999</v>
      </c>
      <c r="F119" s="96" t="s">
        <v>74</v>
      </c>
    </row>
    <row r="120" spans="2:6" x14ac:dyDescent="0.25">
      <c r="B120" s="107"/>
      <c r="C120" s="96" t="s">
        <v>163</v>
      </c>
      <c r="D120" s="96">
        <v>449286</v>
      </c>
      <c r="E120" s="97">
        <v>36981655.530000001</v>
      </c>
      <c r="F120" s="96" t="s">
        <v>44</v>
      </c>
    </row>
    <row r="121" spans="2:6" ht="25.5" x14ac:dyDescent="0.25">
      <c r="B121" s="107"/>
      <c r="C121" s="96" t="s">
        <v>164</v>
      </c>
      <c r="D121" s="96">
        <v>128393</v>
      </c>
      <c r="E121" s="97">
        <v>29793295.030000001</v>
      </c>
      <c r="F121" s="96" t="s">
        <v>26</v>
      </c>
    </row>
    <row r="122" spans="2:6" ht="25.5" x14ac:dyDescent="0.25">
      <c r="B122" s="107"/>
      <c r="C122" s="96" t="s">
        <v>165</v>
      </c>
      <c r="D122" s="96">
        <v>441561</v>
      </c>
      <c r="E122" s="97">
        <v>16951145.600000001</v>
      </c>
      <c r="F122" s="96" t="s">
        <v>13</v>
      </c>
    </row>
    <row r="123" spans="2:6" x14ac:dyDescent="0.25">
      <c r="B123" s="107"/>
      <c r="C123" s="96" t="s">
        <v>166</v>
      </c>
      <c r="D123" s="96">
        <v>735700</v>
      </c>
      <c r="E123" s="97">
        <v>75449487.090000004</v>
      </c>
      <c r="F123" s="96" t="s">
        <v>9</v>
      </c>
    </row>
    <row r="124" spans="2:6" ht="25.5" x14ac:dyDescent="0.25">
      <c r="B124" s="107"/>
      <c r="C124" s="96" t="s">
        <v>167</v>
      </c>
      <c r="D124" s="96">
        <v>113968</v>
      </c>
      <c r="E124" s="97">
        <v>15474729.859999999</v>
      </c>
      <c r="F124" s="96" t="s">
        <v>168</v>
      </c>
    </row>
    <row r="125" spans="2:6" ht="25.5" x14ac:dyDescent="0.25">
      <c r="B125" s="107"/>
      <c r="C125" s="96" t="s">
        <v>169</v>
      </c>
      <c r="D125" s="96">
        <v>1796388</v>
      </c>
      <c r="E125" s="97">
        <v>140656220.11000001</v>
      </c>
      <c r="F125" s="96" t="s">
        <v>35</v>
      </c>
    </row>
    <row r="126" spans="2:6" x14ac:dyDescent="0.25">
      <c r="B126" s="108"/>
      <c r="C126" s="95" t="s">
        <v>77</v>
      </c>
      <c r="D126" s="95" t="s">
        <v>78</v>
      </c>
      <c r="E126" s="94">
        <v>1202485867.8699999</v>
      </c>
      <c r="F126" s="93" t="s">
        <v>78</v>
      </c>
    </row>
    <row r="127" spans="2:6" x14ac:dyDescent="0.25">
      <c r="B127" s="106" t="s">
        <v>170</v>
      </c>
      <c r="C127" s="96" t="s">
        <v>171</v>
      </c>
      <c r="D127" s="96">
        <v>14446767</v>
      </c>
      <c r="E127" s="97">
        <v>2703998.38</v>
      </c>
      <c r="F127" s="96" t="s">
        <v>9</v>
      </c>
    </row>
    <row r="128" spans="2:6" ht="25.5" x14ac:dyDescent="0.25">
      <c r="B128" s="107"/>
      <c r="C128" s="96" t="s">
        <v>172</v>
      </c>
      <c r="D128" s="96">
        <v>30651</v>
      </c>
      <c r="E128" s="97">
        <v>1322118.56</v>
      </c>
      <c r="F128" s="96" t="s">
        <v>9</v>
      </c>
    </row>
    <row r="129" spans="2:6" x14ac:dyDescent="0.25">
      <c r="B129" s="107"/>
      <c r="C129" s="96" t="s">
        <v>173</v>
      </c>
      <c r="D129" s="96">
        <v>39255435</v>
      </c>
      <c r="E129" s="97">
        <v>3052851.08</v>
      </c>
      <c r="F129" s="96" t="s">
        <v>9</v>
      </c>
    </row>
    <row r="130" spans="2:6" ht="25.5" x14ac:dyDescent="0.25">
      <c r="B130" s="107"/>
      <c r="C130" s="96" t="s">
        <v>174</v>
      </c>
      <c r="D130" s="96">
        <v>3654054</v>
      </c>
      <c r="E130" s="97">
        <v>357527.62</v>
      </c>
      <c r="F130" s="96" t="s">
        <v>175</v>
      </c>
    </row>
    <row r="131" spans="2:6" x14ac:dyDescent="0.25">
      <c r="B131" s="107"/>
      <c r="C131" s="96" t="s">
        <v>176</v>
      </c>
      <c r="D131" s="96">
        <v>510802</v>
      </c>
      <c r="E131" s="97">
        <v>2032416.17</v>
      </c>
      <c r="F131" s="96" t="s">
        <v>70</v>
      </c>
    </row>
    <row r="132" spans="2:6" ht="25.5" x14ac:dyDescent="0.25">
      <c r="B132" s="107"/>
      <c r="C132" s="96" t="s">
        <v>177</v>
      </c>
      <c r="D132" s="96">
        <v>80818</v>
      </c>
      <c r="E132" s="97">
        <v>7695624.0800000001</v>
      </c>
      <c r="F132" s="96" t="s">
        <v>114</v>
      </c>
    </row>
    <row r="133" spans="2:6" x14ac:dyDescent="0.25">
      <c r="B133" s="108"/>
      <c r="C133" s="95" t="s">
        <v>77</v>
      </c>
      <c r="D133" s="95" t="s">
        <v>78</v>
      </c>
      <c r="E133" s="94">
        <v>17164535.890000001</v>
      </c>
      <c r="F133" s="93" t="s">
        <v>78</v>
      </c>
    </row>
    <row r="134" spans="2:6" x14ac:dyDescent="0.25">
      <c r="B134" s="106" t="s">
        <v>178</v>
      </c>
      <c r="C134" s="96" t="s">
        <v>179</v>
      </c>
      <c r="D134" s="96">
        <v>308000</v>
      </c>
      <c r="E134" s="97">
        <v>468480.52</v>
      </c>
      <c r="F134" s="96" t="s">
        <v>28</v>
      </c>
    </row>
    <row r="135" spans="2:6" x14ac:dyDescent="0.25">
      <c r="B135" s="107"/>
      <c r="C135" s="96" t="s">
        <v>180</v>
      </c>
      <c r="D135" s="96">
        <v>133000</v>
      </c>
      <c r="E135" s="97">
        <v>1248224.17</v>
      </c>
      <c r="F135" s="96" t="s">
        <v>28</v>
      </c>
    </row>
    <row r="136" spans="2:6" x14ac:dyDescent="0.25">
      <c r="B136" s="107"/>
      <c r="C136" s="96" t="s">
        <v>181</v>
      </c>
      <c r="D136" s="96">
        <v>2668972</v>
      </c>
      <c r="E136" s="97">
        <v>40812085.869999997</v>
      </c>
      <c r="F136" s="96" t="s">
        <v>70</v>
      </c>
    </row>
    <row r="137" spans="2:6" ht="51" x14ac:dyDescent="0.25">
      <c r="B137" s="107"/>
      <c r="C137" s="96" t="s">
        <v>182</v>
      </c>
      <c r="D137" s="96">
        <v>589000</v>
      </c>
      <c r="E137" s="97">
        <v>505131.11</v>
      </c>
      <c r="F137" s="96" t="s">
        <v>23</v>
      </c>
    </row>
    <row r="138" spans="2:6" ht="25.5" x14ac:dyDescent="0.25">
      <c r="B138" s="107"/>
      <c r="C138" s="96" t="s">
        <v>183</v>
      </c>
      <c r="D138" s="96">
        <v>64500</v>
      </c>
      <c r="E138" s="97">
        <v>1693753.71</v>
      </c>
      <c r="F138" s="96" t="s">
        <v>67</v>
      </c>
    </row>
    <row r="139" spans="2:6" x14ac:dyDescent="0.25">
      <c r="B139" s="107"/>
      <c r="C139" s="96" t="s">
        <v>184</v>
      </c>
      <c r="D139" s="96">
        <v>36200</v>
      </c>
      <c r="E139" s="97">
        <v>364204.47</v>
      </c>
      <c r="F139" s="96" t="s">
        <v>67</v>
      </c>
    </row>
    <row r="140" spans="2:6" ht="25.5" x14ac:dyDescent="0.25">
      <c r="B140" s="107"/>
      <c r="C140" s="96" t="s">
        <v>185</v>
      </c>
      <c r="D140" s="96">
        <v>81053</v>
      </c>
      <c r="E140" s="97">
        <v>1241865.92</v>
      </c>
      <c r="F140" s="96" t="s">
        <v>134</v>
      </c>
    </row>
    <row r="141" spans="2:6" ht="25.5" x14ac:dyDescent="0.25">
      <c r="B141" s="107"/>
      <c r="C141" s="96" t="s">
        <v>186</v>
      </c>
      <c r="D141" s="96">
        <v>4120</v>
      </c>
      <c r="E141" s="97">
        <v>106176.13</v>
      </c>
      <c r="F141" s="96" t="s">
        <v>90</v>
      </c>
    </row>
    <row r="142" spans="2:6" ht="38.25" x14ac:dyDescent="0.25">
      <c r="B142" s="107"/>
      <c r="C142" s="96" t="s">
        <v>187</v>
      </c>
      <c r="D142" s="96">
        <v>11216</v>
      </c>
      <c r="E142" s="97">
        <v>497071.72</v>
      </c>
      <c r="F142" s="96" t="s">
        <v>53</v>
      </c>
    </row>
    <row r="143" spans="2:6" ht="38.25" x14ac:dyDescent="0.25">
      <c r="B143" s="107"/>
      <c r="C143" s="96" t="s">
        <v>188</v>
      </c>
      <c r="D143" s="96">
        <v>414576</v>
      </c>
      <c r="E143" s="97">
        <v>9735524.5299999993</v>
      </c>
      <c r="F143" s="96" t="s">
        <v>53</v>
      </c>
    </row>
    <row r="144" spans="2:6" x14ac:dyDescent="0.25">
      <c r="B144" s="107"/>
      <c r="C144" s="96" t="s">
        <v>189</v>
      </c>
      <c r="D144" s="96">
        <v>97365</v>
      </c>
      <c r="E144" s="97">
        <v>2168269</v>
      </c>
      <c r="F144" s="96" t="s">
        <v>28</v>
      </c>
    </row>
    <row r="145" spans="2:6" ht="25.5" x14ac:dyDescent="0.25">
      <c r="B145" s="107"/>
      <c r="C145" s="96" t="s">
        <v>190</v>
      </c>
      <c r="D145" s="96">
        <v>79500</v>
      </c>
      <c r="E145" s="97">
        <v>674805.77</v>
      </c>
      <c r="F145" s="96" t="s">
        <v>114</v>
      </c>
    </row>
    <row r="146" spans="2:6" ht="25.5" x14ac:dyDescent="0.25">
      <c r="B146" s="107"/>
      <c r="C146" s="96" t="s">
        <v>191</v>
      </c>
      <c r="D146" s="96">
        <v>11428000</v>
      </c>
      <c r="E146" s="97">
        <v>4022003.61</v>
      </c>
      <c r="F146" s="96" t="s">
        <v>98</v>
      </c>
    </row>
    <row r="147" spans="2:6" ht="25.5" x14ac:dyDescent="0.25">
      <c r="B147" s="107"/>
      <c r="C147" s="96" t="s">
        <v>192</v>
      </c>
      <c r="D147" s="96">
        <v>1827200</v>
      </c>
      <c r="E147" s="97">
        <v>1997416.7</v>
      </c>
      <c r="F147" s="96" t="s">
        <v>15</v>
      </c>
    </row>
    <row r="148" spans="2:6" ht="25.5" x14ac:dyDescent="0.25">
      <c r="B148" s="107"/>
      <c r="C148" s="96" t="s">
        <v>193</v>
      </c>
      <c r="D148" s="96">
        <v>13100</v>
      </c>
      <c r="E148" s="97">
        <v>150016.84</v>
      </c>
      <c r="F148" s="96" t="s">
        <v>90</v>
      </c>
    </row>
    <row r="149" spans="2:6" ht="25.5" x14ac:dyDescent="0.25">
      <c r="B149" s="107"/>
      <c r="C149" s="96" t="s">
        <v>194</v>
      </c>
      <c r="D149" s="96">
        <v>816000</v>
      </c>
      <c r="E149" s="97">
        <v>579322.28</v>
      </c>
      <c r="F149" s="96" t="s">
        <v>134</v>
      </c>
    </row>
    <row r="150" spans="2:6" x14ac:dyDescent="0.25">
      <c r="B150" s="107"/>
      <c r="C150" s="96" t="s">
        <v>195</v>
      </c>
      <c r="D150" s="96">
        <v>512298</v>
      </c>
      <c r="E150" s="97">
        <v>22296295.23</v>
      </c>
      <c r="F150" s="96" t="s">
        <v>196</v>
      </c>
    </row>
    <row r="151" spans="2:6" ht="25.5" x14ac:dyDescent="0.25">
      <c r="B151" s="107"/>
      <c r="C151" s="96" t="s">
        <v>197</v>
      </c>
      <c r="D151" s="96">
        <v>101400</v>
      </c>
      <c r="E151" s="97">
        <v>383517.08</v>
      </c>
      <c r="F151" s="96" t="s">
        <v>19</v>
      </c>
    </row>
    <row r="152" spans="2:6" ht="63.75" x14ac:dyDescent="0.25">
      <c r="B152" s="107"/>
      <c r="C152" s="96" t="s">
        <v>198</v>
      </c>
      <c r="D152" s="96">
        <v>1156080</v>
      </c>
      <c r="E152" s="97">
        <v>770461.41</v>
      </c>
      <c r="F152" s="96" t="s">
        <v>142</v>
      </c>
    </row>
    <row r="153" spans="2:6" ht="38.25" x14ac:dyDescent="0.25">
      <c r="B153" s="107"/>
      <c r="C153" s="96" t="s">
        <v>199</v>
      </c>
      <c r="D153" s="96">
        <v>4400</v>
      </c>
      <c r="E153" s="97">
        <v>142384.76999999999</v>
      </c>
      <c r="F153" s="96" t="s">
        <v>90</v>
      </c>
    </row>
    <row r="154" spans="2:6" ht="38.25" x14ac:dyDescent="0.25">
      <c r="B154" s="107"/>
      <c r="C154" s="96" t="s">
        <v>200</v>
      </c>
      <c r="D154" s="96">
        <v>9600</v>
      </c>
      <c r="E154" s="97">
        <v>279517.40999999997</v>
      </c>
      <c r="F154" s="96" t="s">
        <v>201</v>
      </c>
    </row>
    <row r="155" spans="2:6" ht="38.25" x14ac:dyDescent="0.25">
      <c r="B155" s="107"/>
      <c r="C155" s="96" t="s">
        <v>202</v>
      </c>
      <c r="D155" s="96">
        <v>1569700</v>
      </c>
      <c r="E155" s="97">
        <v>1241413.3</v>
      </c>
      <c r="F155" s="96" t="s">
        <v>203</v>
      </c>
    </row>
    <row r="156" spans="2:6" x14ac:dyDescent="0.25">
      <c r="B156" s="107"/>
      <c r="C156" s="96" t="s">
        <v>204</v>
      </c>
      <c r="D156" s="96">
        <v>379000</v>
      </c>
      <c r="E156" s="97">
        <v>327333.2</v>
      </c>
      <c r="F156" s="96" t="s">
        <v>205</v>
      </c>
    </row>
    <row r="157" spans="2:6" ht="25.5" x14ac:dyDescent="0.25">
      <c r="B157" s="107"/>
      <c r="C157" s="96" t="s">
        <v>206</v>
      </c>
      <c r="D157" s="96">
        <v>440800</v>
      </c>
      <c r="E157" s="97">
        <v>368226.13</v>
      </c>
      <c r="F157" s="96" t="s">
        <v>13</v>
      </c>
    </row>
    <row r="158" spans="2:6" ht="25.5" x14ac:dyDescent="0.25">
      <c r="B158" s="107"/>
      <c r="C158" s="96" t="s">
        <v>207</v>
      </c>
      <c r="D158" s="96">
        <v>807689</v>
      </c>
      <c r="E158" s="97">
        <v>68614.58</v>
      </c>
      <c r="F158" s="96" t="s">
        <v>205</v>
      </c>
    </row>
    <row r="159" spans="2:6" ht="25.5" x14ac:dyDescent="0.25">
      <c r="B159" s="107"/>
      <c r="C159" s="96" t="s">
        <v>208</v>
      </c>
      <c r="D159" s="96">
        <v>175600</v>
      </c>
      <c r="E159" s="97">
        <v>407035.31</v>
      </c>
      <c r="F159" s="96" t="s">
        <v>13</v>
      </c>
    </row>
    <row r="160" spans="2:6" x14ac:dyDescent="0.25">
      <c r="B160" s="107"/>
      <c r="C160" s="96" t="s">
        <v>209</v>
      </c>
      <c r="D160" s="96">
        <v>1897000</v>
      </c>
      <c r="E160" s="97">
        <v>3883030.68</v>
      </c>
      <c r="F160" s="96" t="s">
        <v>44</v>
      </c>
    </row>
    <row r="161" spans="2:6" x14ac:dyDescent="0.25">
      <c r="B161" s="107"/>
      <c r="C161" s="96" t="s">
        <v>210</v>
      </c>
      <c r="D161" s="96">
        <v>60200</v>
      </c>
      <c r="E161" s="97">
        <v>353724.85</v>
      </c>
      <c r="F161" s="96" t="s">
        <v>211</v>
      </c>
    </row>
    <row r="162" spans="2:6" ht="25.5" x14ac:dyDescent="0.25">
      <c r="B162" s="107"/>
      <c r="C162" s="96" t="s">
        <v>212</v>
      </c>
      <c r="D162" s="96">
        <v>1993100</v>
      </c>
      <c r="E162" s="97">
        <v>5579408.4800000004</v>
      </c>
      <c r="F162" s="96" t="s">
        <v>90</v>
      </c>
    </row>
    <row r="163" spans="2:6" ht="38.25" x14ac:dyDescent="0.25">
      <c r="B163" s="107"/>
      <c r="C163" s="96" t="s">
        <v>213</v>
      </c>
      <c r="D163" s="96">
        <v>952500</v>
      </c>
      <c r="E163" s="97">
        <v>2650979.67</v>
      </c>
      <c r="F163" s="96" t="s">
        <v>131</v>
      </c>
    </row>
    <row r="164" spans="2:6" ht="25.5" x14ac:dyDescent="0.25">
      <c r="B164" s="107"/>
      <c r="C164" s="96" t="s">
        <v>214</v>
      </c>
      <c r="D164" s="96">
        <v>277533</v>
      </c>
      <c r="E164" s="97">
        <v>1919834.14</v>
      </c>
      <c r="F164" s="96" t="s">
        <v>67</v>
      </c>
    </row>
    <row r="165" spans="2:6" ht="38.25" x14ac:dyDescent="0.25">
      <c r="B165" s="107"/>
      <c r="C165" s="96" t="s">
        <v>215</v>
      </c>
      <c r="D165" s="96">
        <v>673555</v>
      </c>
      <c r="E165" s="97">
        <v>3814644.53</v>
      </c>
      <c r="F165" s="96" t="s">
        <v>131</v>
      </c>
    </row>
    <row r="166" spans="2:6" x14ac:dyDescent="0.25">
      <c r="B166" s="107"/>
      <c r="C166" s="96" t="s">
        <v>216</v>
      </c>
      <c r="D166" s="96">
        <v>1624000</v>
      </c>
      <c r="E166" s="97">
        <v>568270.47</v>
      </c>
      <c r="F166" s="96" t="s">
        <v>217</v>
      </c>
    </row>
    <row r="167" spans="2:6" ht="63.75" x14ac:dyDescent="0.25">
      <c r="B167" s="107"/>
      <c r="C167" s="96" t="s">
        <v>218</v>
      </c>
      <c r="D167" s="96">
        <v>4829000</v>
      </c>
      <c r="E167" s="97">
        <v>4688415.6399999997</v>
      </c>
      <c r="F167" s="96" t="s">
        <v>142</v>
      </c>
    </row>
    <row r="168" spans="2:6" ht="25.5" x14ac:dyDescent="0.25">
      <c r="B168" s="107"/>
      <c r="C168" s="96" t="s">
        <v>219</v>
      </c>
      <c r="D168" s="96">
        <v>12900</v>
      </c>
      <c r="E168" s="97">
        <v>239538.24</v>
      </c>
      <c r="F168" s="96" t="s">
        <v>105</v>
      </c>
    </row>
    <row r="169" spans="2:6" ht="63.75" x14ac:dyDescent="0.25">
      <c r="B169" s="107"/>
      <c r="C169" s="96" t="s">
        <v>220</v>
      </c>
      <c r="D169" s="96">
        <v>1071700</v>
      </c>
      <c r="E169" s="97">
        <v>5555450.21</v>
      </c>
      <c r="F169" s="96" t="s">
        <v>142</v>
      </c>
    </row>
    <row r="170" spans="2:6" ht="25.5" x14ac:dyDescent="0.25">
      <c r="B170" s="107"/>
      <c r="C170" s="96" t="s">
        <v>221</v>
      </c>
      <c r="D170" s="96">
        <v>544998</v>
      </c>
      <c r="E170" s="97">
        <v>1757139.32</v>
      </c>
      <c r="F170" s="96" t="s">
        <v>13</v>
      </c>
    </row>
    <row r="171" spans="2:6" ht="25.5" x14ac:dyDescent="0.25">
      <c r="B171" s="107"/>
      <c r="C171" s="96" t="s">
        <v>222</v>
      </c>
      <c r="D171" s="96">
        <v>75813</v>
      </c>
      <c r="E171" s="97">
        <v>2747729.52</v>
      </c>
      <c r="F171" s="96" t="s">
        <v>114</v>
      </c>
    </row>
    <row r="172" spans="2:6" ht="25.5" x14ac:dyDescent="0.25">
      <c r="B172" s="107"/>
      <c r="C172" s="96" t="s">
        <v>223</v>
      </c>
      <c r="D172" s="96">
        <v>1873278</v>
      </c>
      <c r="E172" s="97">
        <v>2750817.84</v>
      </c>
      <c r="F172" s="96" t="s">
        <v>90</v>
      </c>
    </row>
    <row r="173" spans="2:6" x14ac:dyDescent="0.25">
      <c r="B173" s="107"/>
      <c r="C173" s="96" t="s">
        <v>224</v>
      </c>
      <c r="D173" s="96">
        <v>102400</v>
      </c>
      <c r="E173" s="97">
        <v>140395.85999999999</v>
      </c>
      <c r="F173" s="96" t="s">
        <v>48</v>
      </c>
    </row>
    <row r="174" spans="2:6" ht="25.5" x14ac:dyDescent="0.25">
      <c r="B174" s="107"/>
      <c r="C174" s="96" t="s">
        <v>225</v>
      </c>
      <c r="D174" s="96">
        <v>90100</v>
      </c>
      <c r="E174" s="97">
        <v>987152.52</v>
      </c>
      <c r="F174" s="96" t="s">
        <v>90</v>
      </c>
    </row>
    <row r="175" spans="2:6" ht="38.25" x14ac:dyDescent="0.25">
      <c r="B175" s="107"/>
      <c r="C175" s="96" t="s">
        <v>226</v>
      </c>
      <c r="D175" s="96">
        <v>100500</v>
      </c>
      <c r="E175" s="97">
        <v>565111.06000000006</v>
      </c>
      <c r="F175" s="96" t="s">
        <v>41</v>
      </c>
    </row>
    <row r="176" spans="2:6" ht="25.5" x14ac:dyDescent="0.25">
      <c r="B176" s="107"/>
      <c r="C176" s="96" t="s">
        <v>227</v>
      </c>
      <c r="D176" s="96">
        <v>30941</v>
      </c>
      <c r="E176" s="97">
        <v>289856.57</v>
      </c>
      <c r="F176" s="96" t="s">
        <v>114</v>
      </c>
    </row>
    <row r="177" spans="2:6" ht="51" x14ac:dyDescent="0.25">
      <c r="B177" s="107"/>
      <c r="C177" s="96" t="s">
        <v>228</v>
      </c>
      <c r="D177" s="96">
        <v>1676801</v>
      </c>
      <c r="E177" s="97">
        <v>905509.07</v>
      </c>
      <c r="F177" s="96" t="s">
        <v>229</v>
      </c>
    </row>
    <row r="178" spans="2:6" ht="25.5" x14ac:dyDescent="0.25">
      <c r="B178" s="107"/>
      <c r="C178" s="96" t="s">
        <v>230</v>
      </c>
      <c r="D178" s="96">
        <v>165700</v>
      </c>
      <c r="E178" s="97">
        <v>192888.33</v>
      </c>
      <c r="F178" s="96" t="s">
        <v>114</v>
      </c>
    </row>
    <row r="179" spans="2:6" ht="25.5" x14ac:dyDescent="0.25">
      <c r="B179" s="107"/>
      <c r="C179" s="96" t="s">
        <v>231</v>
      </c>
      <c r="D179" s="96">
        <v>155480</v>
      </c>
      <c r="E179" s="97">
        <v>218082.08</v>
      </c>
      <c r="F179" s="96" t="s">
        <v>211</v>
      </c>
    </row>
    <row r="180" spans="2:6" ht="25.5" x14ac:dyDescent="0.25">
      <c r="B180" s="107"/>
      <c r="C180" s="96" t="s">
        <v>232</v>
      </c>
      <c r="D180" s="96">
        <v>57746</v>
      </c>
      <c r="E180" s="97">
        <v>486345.96</v>
      </c>
      <c r="F180" s="96" t="s">
        <v>205</v>
      </c>
    </row>
    <row r="181" spans="2:6" ht="25.5" x14ac:dyDescent="0.25">
      <c r="B181" s="107"/>
      <c r="C181" s="96" t="s">
        <v>233</v>
      </c>
      <c r="D181" s="96">
        <v>99639</v>
      </c>
      <c r="E181" s="97">
        <v>594530.77</v>
      </c>
      <c r="F181" s="96" t="s">
        <v>234</v>
      </c>
    </row>
    <row r="182" spans="2:6" ht="25.5" x14ac:dyDescent="0.25">
      <c r="B182" s="107"/>
      <c r="C182" s="96" t="s">
        <v>235</v>
      </c>
      <c r="D182" s="96">
        <v>185300</v>
      </c>
      <c r="E182" s="97">
        <v>224686.33</v>
      </c>
      <c r="F182" s="96" t="s">
        <v>35</v>
      </c>
    </row>
    <row r="183" spans="2:6" ht="25.5" x14ac:dyDescent="0.25">
      <c r="B183" s="107"/>
      <c r="C183" s="96" t="s">
        <v>236</v>
      </c>
      <c r="D183" s="96">
        <v>268000</v>
      </c>
      <c r="E183" s="97">
        <v>1076556.94</v>
      </c>
      <c r="F183" s="96" t="s">
        <v>237</v>
      </c>
    </row>
    <row r="184" spans="2:6" ht="25.5" x14ac:dyDescent="0.25">
      <c r="B184" s="107"/>
      <c r="C184" s="96" t="s">
        <v>238</v>
      </c>
      <c r="D184" s="96">
        <v>64152</v>
      </c>
      <c r="E184" s="97">
        <v>996228.58</v>
      </c>
      <c r="F184" s="96" t="s">
        <v>114</v>
      </c>
    </row>
    <row r="185" spans="2:6" ht="25.5" x14ac:dyDescent="0.25">
      <c r="B185" s="107"/>
      <c r="C185" s="96" t="s">
        <v>239</v>
      </c>
      <c r="D185" s="96">
        <v>651800</v>
      </c>
      <c r="E185" s="97">
        <v>1158238.92</v>
      </c>
      <c r="F185" s="96" t="s">
        <v>114</v>
      </c>
    </row>
    <row r="186" spans="2:6" ht="25.5" x14ac:dyDescent="0.25">
      <c r="B186" s="107"/>
      <c r="C186" s="96" t="s">
        <v>240</v>
      </c>
      <c r="D186" s="96">
        <v>28585</v>
      </c>
      <c r="E186" s="97">
        <v>827926.22</v>
      </c>
      <c r="F186" s="96" t="s">
        <v>114</v>
      </c>
    </row>
    <row r="187" spans="2:6" ht="25.5" x14ac:dyDescent="0.25">
      <c r="B187" s="107"/>
      <c r="C187" s="96" t="s">
        <v>241</v>
      </c>
      <c r="D187" s="96">
        <v>93400</v>
      </c>
      <c r="E187" s="97">
        <v>446065.31</v>
      </c>
      <c r="F187" s="96" t="s">
        <v>114</v>
      </c>
    </row>
    <row r="188" spans="2:6" ht="25.5" x14ac:dyDescent="0.25">
      <c r="B188" s="107"/>
      <c r="C188" s="96" t="s">
        <v>242</v>
      </c>
      <c r="D188" s="96">
        <v>492200</v>
      </c>
      <c r="E188" s="97">
        <v>3517324.1</v>
      </c>
      <c r="F188" s="96" t="s">
        <v>243</v>
      </c>
    </row>
    <row r="189" spans="2:6" ht="38.25" x14ac:dyDescent="0.25">
      <c r="B189" s="107"/>
      <c r="C189" s="96" t="s">
        <v>244</v>
      </c>
      <c r="D189" s="96">
        <v>76872</v>
      </c>
      <c r="E189" s="97">
        <v>219379.09</v>
      </c>
      <c r="F189" s="96" t="s">
        <v>245</v>
      </c>
    </row>
    <row r="190" spans="2:6" ht="51" x14ac:dyDescent="0.25">
      <c r="B190" s="107"/>
      <c r="C190" s="96" t="s">
        <v>246</v>
      </c>
      <c r="D190" s="96">
        <v>24550</v>
      </c>
      <c r="E190" s="97">
        <v>249522.05</v>
      </c>
      <c r="F190" s="96" t="s">
        <v>229</v>
      </c>
    </row>
    <row r="191" spans="2:6" ht="38.25" x14ac:dyDescent="0.25">
      <c r="B191" s="107"/>
      <c r="C191" s="96" t="s">
        <v>247</v>
      </c>
      <c r="D191" s="96">
        <v>23185</v>
      </c>
      <c r="E191" s="97">
        <v>1224522.43</v>
      </c>
      <c r="F191" s="96" t="s">
        <v>11</v>
      </c>
    </row>
    <row r="192" spans="2:6" ht="38.25" x14ac:dyDescent="0.25">
      <c r="B192" s="107"/>
      <c r="C192" s="96" t="s">
        <v>248</v>
      </c>
      <c r="D192" s="96">
        <v>148000</v>
      </c>
      <c r="E192" s="97">
        <v>435260.32</v>
      </c>
      <c r="F192" s="96" t="s">
        <v>11</v>
      </c>
    </row>
    <row r="193" spans="2:6" ht="25.5" x14ac:dyDescent="0.25">
      <c r="B193" s="107"/>
      <c r="C193" s="96" t="s">
        <v>249</v>
      </c>
      <c r="D193" s="96">
        <v>88000</v>
      </c>
      <c r="E193" s="97">
        <v>392477.01</v>
      </c>
      <c r="F193" s="96" t="s">
        <v>243</v>
      </c>
    </row>
    <row r="194" spans="2:6" ht="25.5" x14ac:dyDescent="0.25">
      <c r="B194" s="107"/>
      <c r="C194" s="96" t="s">
        <v>250</v>
      </c>
      <c r="D194" s="96">
        <v>2491600</v>
      </c>
      <c r="E194" s="97">
        <v>2101538.5299999998</v>
      </c>
      <c r="F194" s="96" t="s">
        <v>13</v>
      </c>
    </row>
    <row r="195" spans="2:6" ht="51" x14ac:dyDescent="0.25">
      <c r="B195" s="107"/>
      <c r="C195" s="96" t="s">
        <v>251</v>
      </c>
      <c r="D195" s="96">
        <v>234900</v>
      </c>
      <c r="E195" s="97">
        <v>1191369.01</v>
      </c>
      <c r="F195" s="96" t="s">
        <v>252</v>
      </c>
    </row>
    <row r="196" spans="2:6" ht="25.5" x14ac:dyDescent="0.25">
      <c r="B196" s="107"/>
      <c r="C196" s="96" t="s">
        <v>253</v>
      </c>
      <c r="D196" s="96">
        <v>15150</v>
      </c>
      <c r="E196" s="97">
        <v>184920.7</v>
      </c>
      <c r="F196" s="96" t="s">
        <v>237</v>
      </c>
    </row>
    <row r="197" spans="2:6" ht="25.5" x14ac:dyDescent="0.25">
      <c r="B197" s="107"/>
      <c r="C197" s="96" t="s">
        <v>254</v>
      </c>
      <c r="D197" s="96">
        <v>158000</v>
      </c>
      <c r="E197" s="97">
        <v>503658.63</v>
      </c>
      <c r="F197" s="96" t="s">
        <v>90</v>
      </c>
    </row>
    <row r="198" spans="2:6" ht="51" x14ac:dyDescent="0.25">
      <c r="B198" s="107"/>
      <c r="C198" s="96" t="s">
        <v>255</v>
      </c>
      <c r="D198" s="96">
        <v>260800</v>
      </c>
      <c r="E198" s="97">
        <v>784541.56</v>
      </c>
      <c r="F198" s="96" t="s">
        <v>229</v>
      </c>
    </row>
    <row r="199" spans="2:6" ht="25.5" x14ac:dyDescent="0.25">
      <c r="B199" s="107"/>
      <c r="C199" s="96" t="s">
        <v>256</v>
      </c>
      <c r="D199" s="96">
        <v>425600</v>
      </c>
      <c r="E199" s="97">
        <v>1128915.21</v>
      </c>
      <c r="F199" s="96" t="s">
        <v>245</v>
      </c>
    </row>
    <row r="200" spans="2:6" ht="25.5" x14ac:dyDescent="0.25">
      <c r="B200" s="107"/>
      <c r="C200" s="96" t="s">
        <v>257</v>
      </c>
      <c r="D200" s="96">
        <v>42900</v>
      </c>
      <c r="E200" s="97">
        <v>263391.42</v>
      </c>
      <c r="F200" s="96" t="s">
        <v>114</v>
      </c>
    </row>
    <row r="201" spans="2:6" ht="25.5" x14ac:dyDescent="0.25">
      <c r="B201" s="107"/>
      <c r="C201" s="96" t="s">
        <v>258</v>
      </c>
      <c r="D201" s="96">
        <v>3566</v>
      </c>
      <c r="E201" s="97">
        <v>213940.36</v>
      </c>
      <c r="F201" s="96" t="s">
        <v>114</v>
      </c>
    </row>
    <row r="202" spans="2:6" ht="51" x14ac:dyDescent="0.25">
      <c r="B202" s="107"/>
      <c r="C202" s="96" t="s">
        <v>259</v>
      </c>
      <c r="D202" s="96">
        <v>76000</v>
      </c>
      <c r="E202" s="97">
        <v>290227.45</v>
      </c>
      <c r="F202" s="96" t="s">
        <v>252</v>
      </c>
    </row>
    <row r="203" spans="2:6" ht="38.25" x14ac:dyDescent="0.25">
      <c r="B203" s="107"/>
      <c r="C203" s="96" t="s">
        <v>260</v>
      </c>
      <c r="D203" s="96">
        <v>60900</v>
      </c>
      <c r="E203" s="97">
        <v>560712.1</v>
      </c>
      <c r="F203" s="96" t="s">
        <v>59</v>
      </c>
    </row>
    <row r="204" spans="2:6" ht="25.5" x14ac:dyDescent="0.25">
      <c r="B204" s="107"/>
      <c r="C204" s="96" t="s">
        <v>261</v>
      </c>
      <c r="D204" s="96">
        <v>498600</v>
      </c>
      <c r="E204" s="97">
        <v>994379.5</v>
      </c>
      <c r="F204" s="96" t="s">
        <v>13</v>
      </c>
    </row>
    <row r="205" spans="2:6" ht="25.5" x14ac:dyDescent="0.25">
      <c r="B205" s="107"/>
      <c r="C205" s="96" t="s">
        <v>262</v>
      </c>
      <c r="D205" s="96">
        <v>21900</v>
      </c>
      <c r="E205" s="97">
        <v>177921.48</v>
      </c>
      <c r="F205" s="96" t="s">
        <v>234</v>
      </c>
    </row>
    <row r="206" spans="2:6" ht="38.25" x14ac:dyDescent="0.25">
      <c r="B206" s="107"/>
      <c r="C206" s="96" t="s">
        <v>263</v>
      </c>
      <c r="D206" s="96">
        <v>152000</v>
      </c>
      <c r="E206" s="97">
        <v>1085278.6499999999</v>
      </c>
      <c r="F206" s="96" t="s">
        <v>59</v>
      </c>
    </row>
    <row r="207" spans="2:6" x14ac:dyDescent="0.25">
      <c r="B207" s="107"/>
      <c r="C207" s="96" t="s">
        <v>264</v>
      </c>
      <c r="D207" s="96">
        <v>159000</v>
      </c>
      <c r="E207" s="97">
        <v>1374852.86</v>
      </c>
      <c r="F207" s="96" t="s">
        <v>28</v>
      </c>
    </row>
    <row r="208" spans="2:6" x14ac:dyDescent="0.25">
      <c r="B208" s="107"/>
      <c r="C208" s="96" t="s">
        <v>265</v>
      </c>
      <c r="D208" s="96">
        <v>45601</v>
      </c>
      <c r="E208" s="97">
        <v>351469.44</v>
      </c>
      <c r="F208" s="96" t="s">
        <v>217</v>
      </c>
    </row>
    <row r="209" spans="2:6" ht="51" x14ac:dyDescent="0.25">
      <c r="B209" s="107"/>
      <c r="C209" s="96" t="s">
        <v>266</v>
      </c>
      <c r="D209" s="96">
        <v>561084</v>
      </c>
      <c r="E209" s="97">
        <v>2582627.0699999998</v>
      </c>
      <c r="F209" s="96" t="s">
        <v>252</v>
      </c>
    </row>
    <row r="210" spans="2:6" ht="51" x14ac:dyDescent="0.25">
      <c r="B210" s="107"/>
      <c r="C210" s="96" t="s">
        <v>267</v>
      </c>
      <c r="D210" s="96">
        <v>211500</v>
      </c>
      <c r="E210" s="97">
        <v>1672669.34</v>
      </c>
      <c r="F210" s="96" t="s">
        <v>23</v>
      </c>
    </row>
    <row r="211" spans="2:6" ht="25.5" x14ac:dyDescent="0.25">
      <c r="B211" s="107"/>
      <c r="C211" s="96" t="s">
        <v>268</v>
      </c>
      <c r="D211" s="96">
        <v>488000</v>
      </c>
      <c r="E211" s="97">
        <v>692914.92</v>
      </c>
      <c r="F211" s="96" t="s">
        <v>65</v>
      </c>
    </row>
    <row r="212" spans="2:6" ht="25.5" x14ac:dyDescent="0.25">
      <c r="B212" s="107"/>
      <c r="C212" s="96" t="s">
        <v>269</v>
      </c>
      <c r="D212" s="96">
        <v>44744</v>
      </c>
      <c r="E212" s="97">
        <v>449269.84</v>
      </c>
      <c r="F212" s="96" t="s">
        <v>90</v>
      </c>
    </row>
    <row r="213" spans="2:6" ht="25.5" x14ac:dyDescent="0.25">
      <c r="B213" s="107"/>
      <c r="C213" s="96" t="s">
        <v>270</v>
      </c>
      <c r="D213" s="96">
        <v>17100</v>
      </c>
      <c r="E213" s="97">
        <v>185082.04</v>
      </c>
      <c r="F213" s="96" t="s">
        <v>67</v>
      </c>
    </row>
    <row r="214" spans="2:6" ht="25.5" x14ac:dyDescent="0.25">
      <c r="B214" s="107"/>
      <c r="C214" s="96" t="s">
        <v>271</v>
      </c>
      <c r="D214" s="96">
        <v>43900</v>
      </c>
      <c r="E214" s="97">
        <v>1071463.6000000001</v>
      </c>
      <c r="F214" s="96" t="s">
        <v>67</v>
      </c>
    </row>
    <row r="215" spans="2:6" ht="38.25" x14ac:dyDescent="0.25">
      <c r="B215" s="107"/>
      <c r="C215" s="96" t="s">
        <v>272</v>
      </c>
      <c r="D215" s="96">
        <v>11741</v>
      </c>
      <c r="E215" s="97">
        <v>736188.41</v>
      </c>
      <c r="F215" s="96" t="s">
        <v>53</v>
      </c>
    </row>
    <row r="216" spans="2:6" ht="38.25" x14ac:dyDescent="0.25">
      <c r="B216" s="107"/>
      <c r="C216" s="96" t="s">
        <v>273</v>
      </c>
      <c r="D216" s="96">
        <v>34781</v>
      </c>
      <c r="E216" s="97">
        <v>912441.59</v>
      </c>
      <c r="F216" s="96" t="s">
        <v>53</v>
      </c>
    </row>
    <row r="217" spans="2:6" ht="38.25" x14ac:dyDescent="0.25">
      <c r="B217" s="107"/>
      <c r="C217" s="96" t="s">
        <v>274</v>
      </c>
      <c r="D217" s="96">
        <v>48402</v>
      </c>
      <c r="E217" s="97">
        <v>1239195.1399999999</v>
      </c>
      <c r="F217" s="96" t="s">
        <v>131</v>
      </c>
    </row>
    <row r="218" spans="2:6" ht="25.5" x14ac:dyDescent="0.25">
      <c r="B218" s="107"/>
      <c r="C218" s="96" t="s">
        <v>275</v>
      </c>
      <c r="D218" s="96">
        <v>363000</v>
      </c>
      <c r="E218" s="97">
        <v>835548.88</v>
      </c>
      <c r="F218" s="96" t="s">
        <v>76</v>
      </c>
    </row>
    <row r="219" spans="2:6" x14ac:dyDescent="0.25">
      <c r="B219" s="107"/>
      <c r="C219" s="96" t="s">
        <v>276</v>
      </c>
      <c r="D219" s="96">
        <v>113800</v>
      </c>
      <c r="E219" s="97">
        <v>554730.81000000006</v>
      </c>
      <c r="F219" s="96" t="s">
        <v>217</v>
      </c>
    </row>
    <row r="220" spans="2:6" ht="38.25" x14ac:dyDescent="0.25">
      <c r="B220" s="107"/>
      <c r="C220" s="96" t="s">
        <v>277</v>
      </c>
      <c r="D220" s="96">
        <v>351700</v>
      </c>
      <c r="E220" s="97">
        <v>3766702.42</v>
      </c>
      <c r="F220" s="96" t="s">
        <v>53</v>
      </c>
    </row>
    <row r="221" spans="2:6" ht="25.5" x14ac:dyDescent="0.25">
      <c r="B221" s="107"/>
      <c r="C221" s="96" t="s">
        <v>278</v>
      </c>
      <c r="D221" s="96">
        <v>128900</v>
      </c>
      <c r="E221" s="97">
        <v>423359.05</v>
      </c>
      <c r="F221" s="96" t="s">
        <v>279</v>
      </c>
    </row>
    <row r="222" spans="2:6" x14ac:dyDescent="0.25">
      <c r="B222" s="107"/>
      <c r="C222" s="96" t="s">
        <v>280</v>
      </c>
      <c r="D222" s="96">
        <v>14600</v>
      </c>
      <c r="E222" s="97">
        <v>5591460.3399999999</v>
      </c>
      <c r="F222" s="96" t="s">
        <v>67</v>
      </c>
    </row>
    <row r="223" spans="2:6" x14ac:dyDescent="0.25">
      <c r="B223" s="107"/>
      <c r="C223" s="96" t="s">
        <v>281</v>
      </c>
      <c r="D223" s="96">
        <v>10300</v>
      </c>
      <c r="E223" s="97">
        <v>978837.53</v>
      </c>
      <c r="F223" s="96" t="s">
        <v>28</v>
      </c>
    </row>
    <row r="224" spans="2:6" ht="38.25" x14ac:dyDescent="0.25">
      <c r="B224" s="107"/>
      <c r="C224" s="96" t="s">
        <v>282</v>
      </c>
      <c r="D224" s="96">
        <v>28800</v>
      </c>
      <c r="E224" s="97">
        <v>103453.59</v>
      </c>
      <c r="F224" s="96" t="s">
        <v>21</v>
      </c>
    </row>
    <row r="225" spans="2:6" x14ac:dyDescent="0.25">
      <c r="B225" s="107"/>
      <c r="C225" s="96" t="s">
        <v>283</v>
      </c>
      <c r="D225" s="96">
        <v>163726</v>
      </c>
      <c r="E225" s="97">
        <v>4871394.5199999996</v>
      </c>
      <c r="F225" s="96" t="s">
        <v>196</v>
      </c>
    </row>
    <row r="226" spans="2:6" ht="25.5" x14ac:dyDescent="0.25">
      <c r="B226" s="107"/>
      <c r="C226" s="96" t="s">
        <v>284</v>
      </c>
      <c r="D226" s="96">
        <v>302000</v>
      </c>
      <c r="E226" s="97">
        <v>1276662.81</v>
      </c>
      <c r="F226" s="96" t="s">
        <v>134</v>
      </c>
    </row>
    <row r="227" spans="2:6" ht="38.25" x14ac:dyDescent="0.25">
      <c r="B227" s="107"/>
      <c r="C227" s="96" t="s">
        <v>285</v>
      </c>
      <c r="D227" s="96">
        <v>270500</v>
      </c>
      <c r="E227" s="97">
        <v>683912.04</v>
      </c>
      <c r="F227" s="96" t="s">
        <v>131</v>
      </c>
    </row>
    <row r="228" spans="2:6" ht="51" x14ac:dyDescent="0.25">
      <c r="B228" s="107"/>
      <c r="C228" s="96" t="s">
        <v>286</v>
      </c>
      <c r="D228" s="96">
        <v>1304189</v>
      </c>
      <c r="E228" s="97">
        <v>6634486.6699999999</v>
      </c>
      <c r="F228" s="96" t="s">
        <v>252</v>
      </c>
    </row>
    <row r="229" spans="2:6" x14ac:dyDescent="0.25">
      <c r="B229" s="107"/>
      <c r="C229" s="96" t="s">
        <v>287</v>
      </c>
      <c r="D229" s="96">
        <v>27900</v>
      </c>
      <c r="E229" s="97">
        <v>1111349.3</v>
      </c>
      <c r="F229" s="96" t="s">
        <v>67</v>
      </c>
    </row>
    <row r="230" spans="2:6" ht="38.25" x14ac:dyDescent="0.25">
      <c r="B230" s="107"/>
      <c r="C230" s="96" t="s">
        <v>288</v>
      </c>
      <c r="D230" s="96">
        <v>736380</v>
      </c>
      <c r="E230" s="97">
        <v>12198568.369999999</v>
      </c>
      <c r="F230" s="96" t="s">
        <v>11</v>
      </c>
    </row>
    <row r="231" spans="2:6" ht="38.25" x14ac:dyDescent="0.25">
      <c r="B231" s="107"/>
      <c r="C231" s="96" t="s">
        <v>289</v>
      </c>
      <c r="D231" s="96">
        <v>75741</v>
      </c>
      <c r="E231" s="97">
        <v>128992.97</v>
      </c>
      <c r="F231" s="96" t="s">
        <v>21</v>
      </c>
    </row>
    <row r="232" spans="2:6" x14ac:dyDescent="0.25">
      <c r="B232" s="107"/>
      <c r="C232" s="96" t="s">
        <v>290</v>
      </c>
      <c r="D232" s="96">
        <v>113200</v>
      </c>
      <c r="E232" s="97">
        <v>919295.13</v>
      </c>
      <c r="F232" s="96" t="s">
        <v>70</v>
      </c>
    </row>
    <row r="233" spans="2:6" x14ac:dyDescent="0.25">
      <c r="B233" s="107"/>
      <c r="C233" s="96" t="s">
        <v>291</v>
      </c>
      <c r="D233" s="96">
        <v>50428</v>
      </c>
      <c r="E233" s="97">
        <v>460721.32</v>
      </c>
      <c r="F233" s="96" t="s">
        <v>205</v>
      </c>
    </row>
    <row r="234" spans="2:6" ht="25.5" x14ac:dyDescent="0.25">
      <c r="B234" s="107"/>
      <c r="C234" s="96" t="s">
        <v>292</v>
      </c>
      <c r="D234" s="96">
        <v>1388596</v>
      </c>
      <c r="E234" s="97">
        <v>6884898.2199999997</v>
      </c>
      <c r="F234" s="96" t="s">
        <v>114</v>
      </c>
    </row>
    <row r="235" spans="2:6" ht="51" x14ac:dyDescent="0.25">
      <c r="B235" s="107"/>
      <c r="C235" s="96" t="s">
        <v>293</v>
      </c>
      <c r="D235" s="96">
        <v>4900</v>
      </c>
      <c r="E235" s="97">
        <v>267051.90999999997</v>
      </c>
      <c r="F235" s="96" t="s">
        <v>252</v>
      </c>
    </row>
    <row r="236" spans="2:6" x14ac:dyDescent="0.25">
      <c r="B236" s="107"/>
      <c r="C236" s="96" t="s">
        <v>294</v>
      </c>
      <c r="D236" s="96">
        <v>248100</v>
      </c>
      <c r="E236" s="97">
        <v>7055618.0700000003</v>
      </c>
      <c r="F236" s="96" t="s">
        <v>217</v>
      </c>
    </row>
    <row r="237" spans="2:6" ht="38.25" x14ac:dyDescent="0.25">
      <c r="B237" s="107"/>
      <c r="C237" s="96" t="s">
        <v>295</v>
      </c>
      <c r="D237" s="96">
        <v>249660</v>
      </c>
      <c r="E237" s="97">
        <v>2790000.16</v>
      </c>
      <c r="F237" s="96" t="s">
        <v>41</v>
      </c>
    </row>
    <row r="238" spans="2:6" ht="25.5" x14ac:dyDescent="0.25">
      <c r="B238" s="107"/>
      <c r="C238" s="96" t="s">
        <v>296</v>
      </c>
      <c r="D238" s="96">
        <v>78161</v>
      </c>
      <c r="E238" s="97">
        <v>691191.14</v>
      </c>
      <c r="F238" s="96" t="s">
        <v>114</v>
      </c>
    </row>
    <row r="239" spans="2:6" x14ac:dyDescent="0.25">
      <c r="B239" s="107"/>
      <c r="C239" s="96" t="s">
        <v>297</v>
      </c>
      <c r="D239" s="96">
        <v>309400</v>
      </c>
      <c r="E239" s="97">
        <v>2825537.26</v>
      </c>
      <c r="F239" s="96" t="s">
        <v>67</v>
      </c>
    </row>
    <row r="240" spans="2:6" x14ac:dyDescent="0.25">
      <c r="B240" s="107"/>
      <c r="C240" s="96" t="s">
        <v>298</v>
      </c>
      <c r="D240" s="96">
        <v>72560</v>
      </c>
      <c r="E240" s="97">
        <v>16767359.4</v>
      </c>
      <c r="F240" s="96" t="s">
        <v>70</v>
      </c>
    </row>
    <row r="241" spans="2:6" ht="51" x14ac:dyDescent="0.25">
      <c r="B241" s="107"/>
      <c r="C241" s="96" t="s">
        <v>299</v>
      </c>
      <c r="D241" s="96">
        <v>414700</v>
      </c>
      <c r="E241" s="97">
        <v>1489703.91</v>
      </c>
      <c r="F241" s="96" t="s">
        <v>23</v>
      </c>
    </row>
    <row r="242" spans="2:6" ht="25.5" x14ac:dyDescent="0.25">
      <c r="B242" s="107"/>
      <c r="C242" s="96" t="s">
        <v>300</v>
      </c>
      <c r="D242" s="96">
        <v>114400</v>
      </c>
      <c r="E242" s="97">
        <v>468569.52</v>
      </c>
      <c r="F242" s="96" t="s">
        <v>105</v>
      </c>
    </row>
    <row r="243" spans="2:6" x14ac:dyDescent="0.25">
      <c r="B243" s="107"/>
      <c r="C243" s="96" t="s">
        <v>301</v>
      </c>
      <c r="D243" s="96">
        <v>92400</v>
      </c>
      <c r="E243" s="97">
        <v>282447.84999999998</v>
      </c>
      <c r="F243" s="96" t="s">
        <v>302</v>
      </c>
    </row>
    <row r="244" spans="2:6" ht="25.5" x14ac:dyDescent="0.25">
      <c r="B244" s="107"/>
      <c r="C244" s="96" t="s">
        <v>303</v>
      </c>
      <c r="D244" s="96">
        <v>33200</v>
      </c>
      <c r="E244" s="97">
        <v>125474.99</v>
      </c>
      <c r="F244" s="96" t="s">
        <v>90</v>
      </c>
    </row>
    <row r="245" spans="2:6" ht="38.25" x14ac:dyDescent="0.25">
      <c r="B245" s="107"/>
      <c r="C245" s="96" t="s">
        <v>304</v>
      </c>
      <c r="D245" s="96">
        <v>545600</v>
      </c>
      <c r="E245" s="97">
        <v>839811.84</v>
      </c>
      <c r="F245" s="96" t="s">
        <v>21</v>
      </c>
    </row>
    <row r="246" spans="2:6" ht="51" x14ac:dyDescent="0.25">
      <c r="B246" s="107"/>
      <c r="C246" s="96" t="s">
        <v>305</v>
      </c>
      <c r="D246" s="96">
        <v>303660</v>
      </c>
      <c r="E246" s="97">
        <v>1190114.56</v>
      </c>
      <c r="F246" s="96" t="s">
        <v>252</v>
      </c>
    </row>
    <row r="247" spans="2:6" ht="25.5" x14ac:dyDescent="0.25">
      <c r="B247" s="107"/>
      <c r="C247" s="96" t="s">
        <v>306</v>
      </c>
      <c r="D247" s="96">
        <v>25095</v>
      </c>
      <c r="E247" s="97">
        <v>271780.99</v>
      </c>
      <c r="F247" s="96" t="s">
        <v>76</v>
      </c>
    </row>
    <row r="248" spans="2:6" ht="51" x14ac:dyDescent="0.25">
      <c r="B248" s="107"/>
      <c r="C248" s="96" t="s">
        <v>307</v>
      </c>
      <c r="D248" s="96">
        <v>3072</v>
      </c>
      <c r="E248" s="97">
        <v>172754.82</v>
      </c>
      <c r="F248" s="96" t="s">
        <v>229</v>
      </c>
    </row>
    <row r="249" spans="2:6" ht="25.5" x14ac:dyDescent="0.25">
      <c r="B249" s="107"/>
      <c r="C249" s="96" t="s">
        <v>308</v>
      </c>
      <c r="D249" s="96">
        <v>103803</v>
      </c>
      <c r="E249" s="97">
        <v>482581.23</v>
      </c>
      <c r="F249" s="96" t="s">
        <v>234</v>
      </c>
    </row>
    <row r="250" spans="2:6" ht="25.5" x14ac:dyDescent="0.25">
      <c r="B250" s="107"/>
      <c r="C250" s="96" t="s">
        <v>309</v>
      </c>
      <c r="D250" s="96">
        <v>114100</v>
      </c>
      <c r="E250" s="97">
        <v>202821.43</v>
      </c>
      <c r="F250" s="96" t="s">
        <v>28</v>
      </c>
    </row>
    <row r="251" spans="2:6" ht="25.5" x14ac:dyDescent="0.25">
      <c r="B251" s="107"/>
      <c r="C251" s="96" t="s">
        <v>310</v>
      </c>
      <c r="D251" s="96">
        <v>38200</v>
      </c>
      <c r="E251" s="97">
        <v>52751.72</v>
      </c>
      <c r="F251" s="96" t="s">
        <v>105</v>
      </c>
    </row>
    <row r="252" spans="2:6" ht="25.5" x14ac:dyDescent="0.25">
      <c r="B252" s="107"/>
      <c r="C252" s="96" t="s">
        <v>311</v>
      </c>
      <c r="D252" s="96">
        <v>18800</v>
      </c>
      <c r="E252" s="97">
        <v>962559.01</v>
      </c>
      <c r="F252" s="96" t="s">
        <v>67</v>
      </c>
    </row>
    <row r="253" spans="2:6" ht="25.5" x14ac:dyDescent="0.25">
      <c r="B253" s="107"/>
      <c r="C253" s="96" t="s">
        <v>312</v>
      </c>
      <c r="D253" s="96">
        <v>447800</v>
      </c>
      <c r="E253" s="97">
        <v>441459.24</v>
      </c>
      <c r="F253" s="96" t="s">
        <v>13</v>
      </c>
    </row>
    <row r="254" spans="2:6" ht="25.5" x14ac:dyDescent="0.25">
      <c r="B254" s="107"/>
      <c r="C254" s="96" t="s">
        <v>313</v>
      </c>
      <c r="D254" s="96">
        <v>127180</v>
      </c>
      <c r="E254" s="97">
        <v>1336411.45</v>
      </c>
      <c r="F254" s="96" t="s">
        <v>234</v>
      </c>
    </row>
    <row r="255" spans="2:6" x14ac:dyDescent="0.25">
      <c r="B255" s="107"/>
      <c r="C255" s="96" t="s">
        <v>314</v>
      </c>
      <c r="D255" s="96">
        <v>45760</v>
      </c>
      <c r="E255" s="97">
        <v>620491.73</v>
      </c>
      <c r="F255" s="96" t="s">
        <v>234</v>
      </c>
    </row>
    <row r="256" spans="2:6" ht="25.5" x14ac:dyDescent="0.25">
      <c r="B256" s="107"/>
      <c r="C256" s="96" t="s">
        <v>315</v>
      </c>
      <c r="D256" s="96">
        <v>217800</v>
      </c>
      <c r="E256" s="97">
        <v>3054847.3</v>
      </c>
      <c r="F256" s="96" t="s">
        <v>302</v>
      </c>
    </row>
    <row r="257" spans="2:6" ht="38.25" x14ac:dyDescent="0.25">
      <c r="B257" s="107"/>
      <c r="C257" s="96" t="s">
        <v>316</v>
      </c>
      <c r="D257" s="96">
        <v>14834</v>
      </c>
      <c r="E257" s="97">
        <v>956676.42</v>
      </c>
      <c r="F257" s="96" t="s">
        <v>21</v>
      </c>
    </row>
    <row r="258" spans="2:6" ht="38.25" x14ac:dyDescent="0.25">
      <c r="B258" s="107"/>
      <c r="C258" s="96" t="s">
        <v>317</v>
      </c>
      <c r="D258" s="96">
        <v>10100</v>
      </c>
      <c r="E258" s="97">
        <v>175486.89</v>
      </c>
      <c r="F258" s="96" t="s">
        <v>21</v>
      </c>
    </row>
    <row r="259" spans="2:6" ht="25.5" x14ac:dyDescent="0.25">
      <c r="B259" s="107"/>
      <c r="C259" s="96" t="s">
        <v>318</v>
      </c>
      <c r="D259" s="96">
        <v>128802</v>
      </c>
      <c r="E259" s="97">
        <v>934340.63</v>
      </c>
      <c r="F259" s="96" t="s">
        <v>90</v>
      </c>
    </row>
    <row r="260" spans="2:6" ht="25.5" x14ac:dyDescent="0.25">
      <c r="B260" s="107"/>
      <c r="C260" s="96" t="s">
        <v>319</v>
      </c>
      <c r="D260" s="96">
        <v>199346</v>
      </c>
      <c r="E260" s="97">
        <v>682903.08</v>
      </c>
      <c r="F260" s="96" t="s">
        <v>234</v>
      </c>
    </row>
    <row r="261" spans="2:6" ht="25.5" x14ac:dyDescent="0.25">
      <c r="B261" s="107"/>
      <c r="C261" s="96" t="s">
        <v>320</v>
      </c>
      <c r="D261" s="96">
        <v>174100</v>
      </c>
      <c r="E261" s="97">
        <v>2831247.25</v>
      </c>
      <c r="F261" s="96" t="s">
        <v>134</v>
      </c>
    </row>
    <row r="262" spans="2:6" ht="25.5" x14ac:dyDescent="0.25">
      <c r="B262" s="107"/>
      <c r="C262" s="96" t="s">
        <v>321</v>
      </c>
      <c r="D262" s="96">
        <v>73100</v>
      </c>
      <c r="E262" s="97">
        <v>137171.70000000001</v>
      </c>
      <c r="F262" s="96" t="s">
        <v>302</v>
      </c>
    </row>
    <row r="263" spans="2:6" ht="63.75" x14ac:dyDescent="0.25">
      <c r="B263" s="107"/>
      <c r="C263" s="96" t="s">
        <v>322</v>
      </c>
      <c r="D263" s="96">
        <v>688931</v>
      </c>
      <c r="E263" s="97">
        <v>2314238.38</v>
      </c>
      <c r="F263" s="96" t="s">
        <v>142</v>
      </c>
    </row>
    <row r="264" spans="2:6" x14ac:dyDescent="0.25">
      <c r="B264" s="107"/>
      <c r="C264" s="96" t="s">
        <v>323</v>
      </c>
      <c r="D264" s="96">
        <v>8200</v>
      </c>
      <c r="E264" s="97">
        <v>107080.2</v>
      </c>
      <c r="F264" s="96" t="s">
        <v>67</v>
      </c>
    </row>
    <row r="265" spans="2:6" ht="25.5" x14ac:dyDescent="0.25">
      <c r="B265" s="107"/>
      <c r="C265" s="96" t="s">
        <v>324</v>
      </c>
      <c r="D265" s="96">
        <v>2040250</v>
      </c>
      <c r="E265" s="97">
        <v>1431976.33</v>
      </c>
      <c r="F265" s="96" t="s">
        <v>90</v>
      </c>
    </row>
    <row r="266" spans="2:6" ht="25.5" x14ac:dyDescent="0.25">
      <c r="B266" s="107"/>
      <c r="C266" s="96" t="s">
        <v>325</v>
      </c>
      <c r="D266" s="96">
        <v>287100</v>
      </c>
      <c r="E266" s="97">
        <v>1015338.79</v>
      </c>
      <c r="F266" s="96" t="s">
        <v>234</v>
      </c>
    </row>
    <row r="267" spans="2:6" ht="25.5" x14ac:dyDescent="0.25">
      <c r="B267" s="107"/>
      <c r="C267" s="96" t="s">
        <v>326</v>
      </c>
      <c r="D267" s="96">
        <v>252200</v>
      </c>
      <c r="E267" s="97">
        <v>4907316.46</v>
      </c>
      <c r="F267" s="96" t="s">
        <v>114</v>
      </c>
    </row>
    <row r="268" spans="2:6" ht="51" x14ac:dyDescent="0.25">
      <c r="B268" s="107"/>
      <c r="C268" s="96" t="s">
        <v>327</v>
      </c>
      <c r="D268" s="96">
        <v>65400</v>
      </c>
      <c r="E268" s="97">
        <v>937217.91</v>
      </c>
      <c r="F268" s="96" t="s">
        <v>229</v>
      </c>
    </row>
    <row r="269" spans="2:6" ht="51" x14ac:dyDescent="0.25">
      <c r="B269" s="107"/>
      <c r="C269" s="96" t="s">
        <v>328</v>
      </c>
      <c r="D269" s="96">
        <v>127713</v>
      </c>
      <c r="E269" s="97">
        <v>1286851.71</v>
      </c>
      <c r="F269" s="96" t="s">
        <v>229</v>
      </c>
    </row>
    <row r="270" spans="2:6" ht="38.25" x14ac:dyDescent="0.25">
      <c r="B270" s="107"/>
      <c r="C270" s="96" t="s">
        <v>329</v>
      </c>
      <c r="D270" s="96">
        <v>69382</v>
      </c>
      <c r="E270" s="97">
        <v>1384023.75</v>
      </c>
      <c r="F270" s="96" t="s">
        <v>41</v>
      </c>
    </row>
    <row r="271" spans="2:6" ht="51" x14ac:dyDescent="0.25">
      <c r="B271" s="107"/>
      <c r="C271" s="96" t="s">
        <v>330</v>
      </c>
      <c r="D271" s="96">
        <v>294825</v>
      </c>
      <c r="E271" s="97">
        <v>1023895.57</v>
      </c>
      <c r="F271" s="96" t="s">
        <v>252</v>
      </c>
    </row>
    <row r="272" spans="2:6" ht="38.25" x14ac:dyDescent="0.25">
      <c r="B272" s="107"/>
      <c r="C272" s="96" t="s">
        <v>331</v>
      </c>
      <c r="D272" s="96">
        <v>1009600</v>
      </c>
      <c r="E272" s="97">
        <v>59955409.229999997</v>
      </c>
      <c r="F272" s="96" t="s">
        <v>53</v>
      </c>
    </row>
    <row r="273" spans="2:6" ht="25.5" x14ac:dyDescent="0.25">
      <c r="B273" s="107"/>
      <c r="C273" s="96" t="s">
        <v>332</v>
      </c>
      <c r="D273" s="96">
        <v>26591</v>
      </c>
      <c r="E273" s="97">
        <v>378401.5</v>
      </c>
      <c r="F273" s="96" t="s">
        <v>217</v>
      </c>
    </row>
    <row r="274" spans="2:6" ht="25.5" x14ac:dyDescent="0.25">
      <c r="B274" s="107"/>
      <c r="C274" s="96" t="s">
        <v>333</v>
      </c>
      <c r="D274" s="96">
        <v>21200</v>
      </c>
      <c r="E274" s="97">
        <v>148357.78</v>
      </c>
      <c r="F274" s="96" t="s">
        <v>245</v>
      </c>
    </row>
    <row r="275" spans="2:6" ht="25.5" x14ac:dyDescent="0.25">
      <c r="B275" s="107"/>
      <c r="C275" s="96" t="s">
        <v>334</v>
      </c>
      <c r="D275" s="96">
        <v>309500</v>
      </c>
      <c r="E275" s="97">
        <v>797550.07999999996</v>
      </c>
      <c r="F275" s="96" t="s">
        <v>114</v>
      </c>
    </row>
    <row r="276" spans="2:6" ht="51" x14ac:dyDescent="0.25">
      <c r="B276" s="107"/>
      <c r="C276" s="96" t="s">
        <v>335</v>
      </c>
      <c r="D276" s="96">
        <v>758989</v>
      </c>
      <c r="E276" s="97">
        <v>4220290.5199999996</v>
      </c>
      <c r="F276" s="96" t="s">
        <v>252</v>
      </c>
    </row>
    <row r="277" spans="2:6" ht="25.5" x14ac:dyDescent="0.25">
      <c r="B277" s="107"/>
      <c r="C277" s="96" t="s">
        <v>336</v>
      </c>
      <c r="D277" s="96">
        <v>711000</v>
      </c>
      <c r="E277" s="97">
        <v>874371.83</v>
      </c>
      <c r="F277" s="96" t="s">
        <v>105</v>
      </c>
    </row>
    <row r="278" spans="2:6" ht="38.25" x14ac:dyDescent="0.25">
      <c r="B278" s="107"/>
      <c r="C278" s="96" t="s">
        <v>337</v>
      </c>
      <c r="D278" s="96">
        <v>857000</v>
      </c>
      <c r="E278" s="97">
        <v>2340116.98</v>
      </c>
      <c r="F278" s="96" t="s">
        <v>11</v>
      </c>
    </row>
    <row r="279" spans="2:6" ht="38.25" x14ac:dyDescent="0.25">
      <c r="B279" s="107"/>
      <c r="C279" s="96" t="s">
        <v>338</v>
      </c>
      <c r="D279" s="96">
        <v>103231</v>
      </c>
      <c r="E279" s="97">
        <v>5796322.9500000002</v>
      </c>
      <c r="F279" s="96" t="s">
        <v>11</v>
      </c>
    </row>
    <row r="280" spans="2:6" x14ac:dyDescent="0.25">
      <c r="B280" s="107"/>
      <c r="C280" s="96" t="s">
        <v>339</v>
      </c>
      <c r="D280" s="96">
        <v>94000</v>
      </c>
      <c r="E280" s="97">
        <v>996281.61</v>
      </c>
      <c r="F280" s="96" t="s">
        <v>67</v>
      </c>
    </row>
    <row r="281" spans="2:6" ht="51" x14ac:dyDescent="0.25">
      <c r="B281" s="107"/>
      <c r="C281" s="96" t="s">
        <v>340</v>
      </c>
      <c r="D281" s="96">
        <v>115940</v>
      </c>
      <c r="E281" s="97">
        <v>498220.65</v>
      </c>
      <c r="F281" s="96" t="s">
        <v>229</v>
      </c>
    </row>
    <row r="282" spans="2:6" ht="38.25" x14ac:dyDescent="0.25">
      <c r="B282" s="107"/>
      <c r="C282" s="96" t="s">
        <v>341</v>
      </c>
      <c r="D282" s="96">
        <v>10307</v>
      </c>
      <c r="E282" s="97">
        <v>178254.18</v>
      </c>
      <c r="F282" s="96" t="s">
        <v>53</v>
      </c>
    </row>
    <row r="283" spans="2:6" ht="25.5" x14ac:dyDescent="0.25">
      <c r="B283" s="107"/>
      <c r="C283" s="96" t="s">
        <v>342</v>
      </c>
      <c r="D283" s="96">
        <v>78380</v>
      </c>
      <c r="E283" s="97">
        <v>348918.26</v>
      </c>
      <c r="F283" s="96" t="s">
        <v>205</v>
      </c>
    </row>
    <row r="284" spans="2:6" x14ac:dyDescent="0.25">
      <c r="B284" s="107"/>
      <c r="C284" s="96" t="s">
        <v>343</v>
      </c>
      <c r="D284" s="96">
        <v>49700</v>
      </c>
      <c r="E284" s="97">
        <v>1547615.85</v>
      </c>
      <c r="F284" s="96" t="s">
        <v>67</v>
      </c>
    </row>
    <row r="285" spans="2:6" ht="25.5" x14ac:dyDescent="0.25">
      <c r="B285" s="107"/>
      <c r="C285" s="96" t="s">
        <v>344</v>
      </c>
      <c r="D285" s="96">
        <v>111765</v>
      </c>
      <c r="E285" s="97">
        <v>1796067.67</v>
      </c>
      <c r="F285" s="96" t="s">
        <v>237</v>
      </c>
    </row>
    <row r="286" spans="2:6" ht="25.5" x14ac:dyDescent="0.25">
      <c r="B286" s="107"/>
      <c r="C286" s="96" t="s">
        <v>345</v>
      </c>
      <c r="D286" s="96">
        <v>542500</v>
      </c>
      <c r="E286" s="97">
        <v>3247988.12</v>
      </c>
      <c r="F286" s="96" t="s">
        <v>237</v>
      </c>
    </row>
    <row r="287" spans="2:6" ht="51" x14ac:dyDescent="0.25">
      <c r="B287" s="107"/>
      <c r="C287" s="96" t="s">
        <v>346</v>
      </c>
      <c r="D287" s="96">
        <v>3512000</v>
      </c>
      <c r="E287" s="97">
        <v>3239234.05</v>
      </c>
      <c r="F287" s="96" t="s">
        <v>252</v>
      </c>
    </row>
    <row r="288" spans="2:6" x14ac:dyDescent="0.25">
      <c r="B288" s="107"/>
      <c r="C288" s="96" t="s">
        <v>347</v>
      </c>
      <c r="D288" s="96">
        <v>99412</v>
      </c>
      <c r="E288" s="97">
        <v>1140104.97</v>
      </c>
      <c r="F288" s="96" t="s">
        <v>196</v>
      </c>
    </row>
    <row r="289" spans="2:6" ht="25.5" x14ac:dyDescent="0.25">
      <c r="B289" s="107"/>
      <c r="C289" s="96" t="s">
        <v>348</v>
      </c>
      <c r="D289" s="96">
        <v>53130</v>
      </c>
      <c r="E289" s="97">
        <v>348673.6</v>
      </c>
      <c r="F289" s="96" t="s">
        <v>245</v>
      </c>
    </row>
    <row r="290" spans="2:6" ht="51" x14ac:dyDescent="0.25">
      <c r="B290" s="107"/>
      <c r="C290" s="96" t="s">
        <v>349</v>
      </c>
      <c r="D290" s="96">
        <v>20062</v>
      </c>
      <c r="E290" s="97">
        <v>178373.46</v>
      </c>
      <c r="F290" s="96" t="s">
        <v>23</v>
      </c>
    </row>
    <row r="291" spans="2:6" ht="25.5" x14ac:dyDescent="0.25">
      <c r="B291" s="107"/>
      <c r="C291" s="96" t="s">
        <v>350</v>
      </c>
      <c r="D291" s="96">
        <v>69600</v>
      </c>
      <c r="E291" s="97">
        <v>231895.08</v>
      </c>
      <c r="F291" s="96" t="s">
        <v>35</v>
      </c>
    </row>
    <row r="292" spans="2:6" ht="38.25" x14ac:dyDescent="0.25">
      <c r="B292" s="107"/>
      <c r="C292" s="96" t="s">
        <v>351</v>
      </c>
      <c r="D292" s="96">
        <v>59966</v>
      </c>
      <c r="E292" s="97">
        <v>4018569.63</v>
      </c>
      <c r="F292" s="96" t="s">
        <v>11</v>
      </c>
    </row>
    <row r="293" spans="2:6" ht="25.5" x14ac:dyDescent="0.25">
      <c r="B293" s="107"/>
      <c r="C293" s="96" t="s">
        <v>352</v>
      </c>
      <c r="D293" s="96">
        <v>69780</v>
      </c>
      <c r="E293" s="97">
        <v>761626.2</v>
      </c>
      <c r="F293" s="96" t="s">
        <v>90</v>
      </c>
    </row>
    <row r="294" spans="2:6" x14ac:dyDescent="0.25">
      <c r="B294" s="107"/>
      <c r="C294" s="96" t="s">
        <v>353</v>
      </c>
      <c r="D294" s="96">
        <v>111510</v>
      </c>
      <c r="E294" s="97">
        <v>484925.74</v>
      </c>
      <c r="F294" s="96" t="s">
        <v>28</v>
      </c>
    </row>
    <row r="295" spans="2:6" ht="25.5" x14ac:dyDescent="0.25">
      <c r="B295" s="107"/>
      <c r="C295" s="96" t="s">
        <v>354</v>
      </c>
      <c r="D295" s="96">
        <v>14727</v>
      </c>
      <c r="E295" s="97">
        <v>791249.41</v>
      </c>
      <c r="F295" s="96" t="s">
        <v>90</v>
      </c>
    </row>
    <row r="296" spans="2:6" ht="25.5" x14ac:dyDescent="0.25">
      <c r="B296" s="107"/>
      <c r="C296" s="96" t="s">
        <v>355</v>
      </c>
      <c r="D296" s="96">
        <v>293500</v>
      </c>
      <c r="E296" s="97">
        <v>576434.93000000005</v>
      </c>
      <c r="F296" s="96" t="s">
        <v>35</v>
      </c>
    </row>
    <row r="297" spans="2:6" ht="25.5" x14ac:dyDescent="0.25">
      <c r="B297" s="107"/>
      <c r="C297" s="96" t="s">
        <v>356</v>
      </c>
      <c r="D297" s="96">
        <v>1536880</v>
      </c>
      <c r="E297" s="97">
        <v>1619573.5</v>
      </c>
      <c r="F297" s="96" t="s">
        <v>65</v>
      </c>
    </row>
    <row r="298" spans="2:6" ht="25.5" x14ac:dyDescent="0.25">
      <c r="B298" s="107"/>
      <c r="C298" s="96" t="s">
        <v>357</v>
      </c>
      <c r="D298" s="96">
        <v>35350</v>
      </c>
      <c r="E298" s="97">
        <v>115160.29</v>
      </c>
      <c r="F298" s="96" t="s">
        <v>90</v>
      </c>
    </row>
    <row r="299" spans="2:6" ht="25.5" x14ac:dyDescent="0.25">
      <c r="B299" s="107"/>
      <c r="C299" s="96" t="s">
        <v>358</v>
      </c>
      <c r="D299" s="96">
        <v>30130</v>
      </c>
      <c r="E299" s="97">
        <v>220248.93</v>
      </c>
      <c r="F299" s="96" t="s">
        <v>35</v>
      </c>
    </row>
    <row r="300" spans="2:6" ht="25.5" x14ac:dyDescent="0.25">
      <c r="B300" s="107"/>
      <c r="C300" s="96" t="s">
        <v>359</v>
      </c>
      <c r="D300" s="96">
        <v>50684</v>
      </c>
      <c r="E300" s="97">
        <v>190759.5</v>
      </c>
      <c r="F300" s="96" t="s">
        <v>90</v>
      </c>
    </row>
    <row r="301" spans="2:6" ht="38.25" x14ac:dyDescent="0.25">
      <c r="B301" s="107"/>
      <c r="C301" s="96" t="s">
        <v>360</v>
      </c>
      <c r="D301" s="96">
        <v>271700</v>
      </c>
      <c r="E301" s="97">
        <v>965918.31</v>
      </c>
      <c r="F301" s="96" t="s">
        <v>17</v>
      </c>
    </row>
    <row r="302" spans="2:6" ht="25.5" x14ac:dyDescent="0.25">
      <c r="B302" s="107"/>
      <c r="C302" s="96" t="s">
        <v>361</v>
      </c>
      <c r="D302" s="96">
        <v>111100</v>
      </c>
      <c r="E302" s="97">
        <v>400896.13</v>
      </c>
      <c r="F302" s="96" t="s">
        <v>44</v>
      </c>
    </row>
    <row r="303" spans="2:6" ht="25.5" x14ac:dyDescent="0.25">
      <c r="B303" s="107"/>
      <c r="C303" s="96" t="s">
        <v>362</v>
      </c>
      <c r="D303" s="96">
        <v>863500</v>
      </c>
      <c r="E303" s="97">
        <v>3894845.02</v>
      </c>
      <c r="F303" s="96" t="s">
        <v>302</v>
      </c>
    </row>
    <row r="304" spans="2:6" ht="25.5" x14ac:dyDescent="0.25">
      <c r="B304" s="107"/>
      <c r="C304" s="96" t="s">
        <v>363</v>
      </c>
      <c r="D304" s="96">
        <v>577832</v>
      </c>
      <c r="E304" s="97">
        <v>2038313.79</v>
      </c>
      <c r="F304" s="96" t="s">
        <v>245</v>
      </c>
    </row>
    <row r="305" spans="2:6" x14ac:dyDescent="0.25">
      <c r="B305" s="108"/>
      <c r="C305" s="95" t="s">
        <v>77</v>
      </c>
      <c r="D305" s="95" t="s">
        <v>78</v>
      </c>
      <c r="E305" s="94">
        <v>379237611.05000001</v>
      </c>
      <c r="F305" s="93" t="s">
        <v>78</v>
      </c>
    </row>
    <row r="306" spans="2:6" ht="25.5" x14ac:dyDescent="0.25">
      <c r="B306" s="106" t="s">
        <v>364</v>
      </c>
      <c r="C306" s="96" t="s">
        <v>365</v>
      </c>
      <c r="D306" s="96">
        <v>135985</v>
      </c>
      <c r="E306" s="97">
        <v>858214.24</v>
      </c>
      <c r="F306" s="96" t="s">
        <v>81</v>
      </c>
    </row>
    <row r="307" spans="2:6" x14ac:dyDescent="0.25">
      <c r="B307" s="108"/>
      <c r="C307" s="95" t="s">
        <v>77</v>
      </c>
      <c r="D307" s="95" t="s">
        <v>78</v>
      </c>
      <c r="E307" s="94">
        <v>858214.24</v>
      </c>
      <c r="F307" s="93" t="s">
        <v>78</v>
      </c>
    </row>
    <row r="308" spans="2:6" x14ac:dyDescent="0.25">
      <c r="B308" s="106" t="s">
        <v>366</v>
      </c>
      <c r="C308" s="96" t="s">
        <v>367</v>
      </c>
      <c r="D308" s="96">
        <v>39863</v>
      </c>
      <c r="E308" s="97">
        <v>2040948.2</v>
      </c>
      <c r="F308" s="96" t="s">
        <v>9</v>
      </c>
    </row>
    <row r="309" spans="2:6" x14ac:dyDescent="0.25">
      <c r="B309" s="107"/>
      <c r="C309" s="96" t="s">
        <v>368</v>
      </c>
      <c r="D309" s="96">
        <v>229661</v>
      </c>
      <c r="E309" s="97">
        <v>1519101.23</v>
      </c>
      <c r="F309" s="96" t="s">
        <v>9</v>
      </c>
    </row>
    <row r="310" spans="2:6" x14ac:dyDescent="0.25">
      <c r="B310" s="108"/>
      <c r="C310" s="95" t="s">
        <v>77</v>
      </c>
      <c r="D310" s="95" t="s">
        <v>78</v>
      </c>
      <c r="E310" s="94">
        <v>3560049.43</v>
      </c>
      <c r="F310" s="93" t="s">
        <v>78</v>
      </c>
    </row>
    <row r="311" spans="2:6" ht="25.5" x14ac:dyDescent="0.25">
      <c r="B311" s="106" t="s">
        <v>369</v>
      </c>
      <c r="C311" s="96" t="s">
        <v>370</v>
      </c>
      <c r="D311" s="96">
        <v>871</v>
      </c>
      <c r="E311" s="97">
        <v>2461089.15</v>
      </c>
      <c r="F311" s="96" t="s">
        <v>175</v>
      </c>
    </row>
    <row r="312" spans="2:6" x14ac:dyDescent="0.25">
      <c r="B312" s="107"/>
      <c r="C312" s="96" t="s">
        <v>371</v>
      </c>
      <c r="D312" s="96">
        <v>15410</v>
      </c>
      <c r="E312" s="97">
        <v>2042058.95</v>
      </c>
      <c r="F312" s="96" t="s">
        <v>234</v>
      </c>
    </row>
    <row r="313" spans="2:6" ht="38.25" x14ac:dyDescent="0.25">
      <c r="B313" s="107"/>
      <c r="C313" s="96" t="s">
        <v>372</v>
      </c>
      <c r="D313" s="96">
        <v>10910</v>
      </c>
      <c r="E313" s="97">
        <v>1971232.32</v>
      </c>
      <c r="F313" s="96" t="s">
        <v>21</v>
      </c>
    </row>
    <row r="314" spans="2:6" ht="38.25" x14ac:dyDescent="0.25">
      <c r="B314" s="107"/>
      <c r="C314" s="96" t="s">
        <v>373</v>
      </c>
      <c r="D314" s="96">
        <v>28368</v>
      </c>
      <c r="E314" s="97">
        <v>1965242.72</v>
      </c>
      <c r="F314" s="96" t="s">
        <v>21</v>
      </c>
    </row>
    <row r="315" spans="2:6" ht="25.5" x14ac:dyDescent="0.25">
      <c r="B315" s="107"/>
      <c r="C315" s="96" t="s">
        <v>374</v>
      </c>
      <c r="D315" s="96">
        <v>18187</v>
      </c>
      <c r="E315" s="97">
        <v>5046129.53</v>
      </c>
      <c r="F315" s="96" t="s">
        <v>375</v>
      </c>
    </row>
    <row r="316" spans="2:6" x14ac:dyDescent="0.25">
      <c r="B316" s="107"/>
      <c r="C316" s="96" t="s">
        <v>376</v>
      </c>
      <c r="D316" s="96">
        <v>5085</v>
      </c>
      <c r="E316" s="97">
        <v>2564684.8199999998</v>
      </c>
      <c r="F316" s="96" t="s">
        <v>28</v>
      </c>
    </row>
    <row r="317" spans="2:6" ht="25.5" x14ac:dyDescent="0.25">
      <c r="B317" s="107"/>
      <c r="C317" s="96" t="s">
        <v>377</v>
      </c>
      <c r="D317" s="96">
        <v>1121281</v>
      </c>
      <c r="E317" s="97">
        <v>183201013.03999999</v>
      </c>
      <c r="F317" s="96" t="s">
        <v>90</v>
      </c>
    </row>
    <row r="318" spans="2:6" x14ac:dyDescent="0.25">
      <c r="B318" s="107"/>
      <c r="C318" s="96" t="s">
        <v>378</v>
      </c>
      <c r="D318" s="96">
        <v>874322</v>
      </c>
      <c r="E318" s="97">
        <v>75937820.769999996</v>
      </c>
      <c r="F318" s="96" t="s">
        <v>234</v>
      </c>
    </row>
    <row r="319" spans="2:6" x14ac:dyDescent="0.25">
      <c r="B319" s="107"/>
      <c r="C319" s="96" t="s">
        <v>379</v>
      </c>
      <c r="D319" s="96">
        <v>482105</v>
      </c>
      <c r="E319" s="97">
        <v>42233515.409999996</v>
      </c>
      <c r="F319" s="96" t="s">
        <v>81</v>
      </c>
    </row>
    <row r="320" spans="2:6" ht="25.5" x14ac:dyDescent="0.25">
      <c r="B320" s="107"/>
      <c r="C320" s="96" t="s">
        <v>380</v>
      </c>
      <c r="D320" s="96">
        <v>14644</v>
      </c>
      <c r="E320" s="97">
        <v>3198381.17</v>
      </c>
      <c r="F320" s="96" t="s">
        <v>134</v>
      </c>
    </row>
    <row r="321" spans="2:6" ht="25.5" x14ac:dyDescent="0.25">
      <c r="B321" s="107"/>
      <c r="C321" s="96" t="s">
        <v>381</v>
      </c>
      <c r="D321" s="96">
        <v>24890</v>
      </c>
      <c r="E321" s="97">
        <v>11510855.619999999</v>
      </c>
      <c r="F321" s="96" t="s">
        <v>382</v>
      </c>
    </row>
    <row r="322" spans="2:6" x14ac:dyDescent="0.25">
      <c r="B322" s="107"/>
      <c r="C322" s="96" t="s">
        <v>383</v>
      </c>
      <c r="D322" s="96">
        <v>400169</v>
      </c>
      <c r="E322" s="97">
        <v>13758180.640000001</v>
      </c>
      <c r="F322" s="96" t="s">
        <v>44</v>
      </c>
    </row>
    <row r="323" spans="2:6" ht="25.5" x14ac:dyDescent="0.25">
      <c r="B323" s="107"/>
      <c r="C323" s="96" t="s">
        <v>384</v>
      </c>
      <c r="D323" s="96">
        <v>2920205</v>
      </c>
      <c r="E323" s="97">
        <v>146464131.61000001</v>
      </c>
      <c r="F323" s="96" t="s">
        <v>114</v>
      </c>
    </row>
    <row r="324" spans="2:6" x14ac:dyDescent="0.25">
      <c r="B324" s="108"/>
      <c r="C324" s="95" t="s">
        <v>77</v>
      </c>
      <c r="D324" s="95" t="s">
        <v>78</v>
      </c>
      <c r="E324" s="94">
        <v>492354335.75</v>
      </c>
      <c r="F324" s="93" t="s">
        <v>78</v>
      </c>
    </row>
    <row r="325" spans="2:6" ht="38.25" x14ac:dyDescent="0.25">
      <c r="B325" s="106" t="s">
        <v>385</v>
      </c>
      <c r="C325" s="96" t="s">
        <v>386</v>
      </c>
      <c r="D325" s="96">
        <v>12690</v>
      </c>
      <c r="E325" s="97">
        <v>927006.22</v>
      </c>
      <c r="F325" s="96" t="s">
        <v>63</v>
      </c>
    </row>
    <row r="326" spans="2:6" ht="51" x14ac:dyDescent="0.25">
      <c r="B326" s="107"/>
      <c r="C326" s="96" t="s">
        <v>387</v>
      </c>
      <c r="D326" s="96">
        <v>1119902</v>
      </c>
      <c r="E326" s="97">
        <v>35023314.920000002</v>
      </c>
      <c r="F326" s="96" t="s">
        <v>23</v>
      </c>
    </row>
    <row r="327" spans="2:6" x14ac:dyDescent="0.25">
      <c r="B327" s="107"/>
      <c r="C327" s="96" t="s">
        <v>388</v>
      </c>
      <c r="D327" s="96">
        <v>55748</v>
      </c>
      <c r="E327" s="97">
        <v>4392393.99</v>
      </c>
      <c r="F327" s="96" t="s">
        <v>302</v>
      </c>
    </row>
    <row r="328" spans="2:6" ht="25.5" x14ac:dyDescent="0.25">
      <c r="B328" s="107"/>
      <c r="C328" s="96" t="s">
        <v>389</v>
      </c>
      <c r="D328" s="96">
        <v>1436434</v>
      </c>
      <c r="E328" s="97">
        <v>7648711.2999999998</v>
      </c>
      <c r="F328" s="96" t="s">
        <v>245</v>
      </c>
    </row>
    <row r="329" spans="2:6" ht="25.5" x14ac:dyDescent="0.25">
      <c r="B329" s="107"/>
      <c r="C329" s="96" t="s">
        <v>390</v>
      </c>
      <c r="D329" s="96">
        <v>221075</v>
      </c>
      <c r="E329" s="97">
        <v>15146720.060000001</v>
      </c>
      <c r="F329" s="96" t="s">
        <v>90</v>
      </c>
    </row>
    <row r="330" spans="2:6" x14ac:dyDescent="0.25">
      <c r="B330" s="107"/>
      <c r="C330" s="96" t="s">
        <v>391</v>
      </c>
      <c r="D330" s="96">
        <v>675508</v>
      </c>
      <c r="E330" s="97">
        <v>46682424.5</v>
      </c>
      <c r="F330" s="96" t="s">
        <v>44</v>
      </c>
    </row>
    <row r="331" spans="2:6" x14ac:dyDescent="0.25">
      <c r="B331" s="107"/>
      <c r="C331" s="96" t="s">
        <v>392</v>
      </c>
      <c r="D331" s="96">
        <v>650581</v>
      </c>
      <c r="E331" s="97">
        <v>14897683.83</v>
      </c>
      <c r="F331" s="96" t="s">
        <v>302</v>
      </c>
    </row>
    <row r="332" spans="2:6" x14ac:dyDescent="0.25">
      <c r="B332" s="108"/>
      <c r="C332" s="95" t="s">
        <v>77</v>
      </c>
      <c r="D332" s="95" t="s">
        <v>78</v>
      </c>
      <c r="E332" s="94">
        <v>124718254.81999999</v>
      </c>
      <c r="F332" s="93" t="s">
        <v>78</v>
      </c>
    </row>
    <row r="333" spans="2:6" x14ac:dyDescent="0.25">
      <c r="B333" s="106" t="s">
        <v>393</v>
      </c>
      <c r="C333" s="96" t="s">
        <v>394</v>
      </c>
      <c r="D333" s="96">
        <v>986724</v>
      </c>
      <c r="E333" s="97">
        <v>20968194.77</v>
      </c>
      <c r="F333" s="96" t="s">
        <v>302</v>
      </c>
    </row>
    <row r="334" spans="2:6" ht="25.5" x14ac:dyDescent="0.25">
      <c r="B334" s="107"/>
      <c r="C334" s="96" t="s">
        <v>395</v>
      </c>
      <c r="D334" s="96">
        <v>18132</v>
      </c>
      <c r="E334" s="97">
        <v>1948697.76</v>
      </c>
      <c r="F334" s="96" t="s">
        <v>13</v>
      </c>
    </row>
    <row r="335" spans="2:6" x14ac:dyDescent="0.25">
      <c r="B335" s="107"/>
      <c r="C335" s="96" t="s">
        <v>396</v>
      </c>
      <c r="D335" s="96">
        <v>169305</v>
      </c>
      <c r="E335" s="97">
        <v>8710891.8300000001</v>
      </c>
      <c r="F335" s="96" t="s">
        <v>44</v>
      </c>
    </row>
    <row r="336" spans="2:6" ht="38.25" x14ac:dyDescent="0.25">
      <c r="B336" s="107"/>
      <c r="C336" s="96" t="s">
        <v>397</v>
      </c>
      <c r="D336" s="96">
        <v>12457</v>
      </c>
      <c r="E336" s="97">
        <v>2186399.4500000002</v>
      </c>
      <c r="F336" s="96" t="s">
        <v>21</v>
      </c>
    </row>
    <row r="337" spans="2:6" x14ac:dyDescent="0.25">
      <c r="B337" s="107"/>
      <c r="C337" s="96" t="s">
        <v>398</v>
      </c>
      <c r="D337" s="96">
        <v>95755</v>
      </c>
      <c r="E337" s="97">
        <v>10456455.09</v>
      </c>
      <c r="F337" s="96" t="s">
        <v>9</v>
      </c>
    </row>
    <row r="338" spans="2:6" ht="25.5" x14ac:dyDescent="0.25">
      <c r="B338" s="107"/>
      <c r="C338" s="96" t="s">
        <v>399</v>
      </c>
      <c r="D338" s="96">
        <v>175557</v>
      </c>
      <c r="E338" s="97">
        <v>10450696.539999999</v>
      </c>
      <c r="F338" s="96" t="s">
        <v>74</v>
      </c>
    </row>
    <row r="339" spans="2:6" ht="51" x14ac:dyDescent="0.25">
      <c r="B339" s="107"/>
      <c r="C339" s="96" t="s">
        <v>400</v>
      </c>
      <c r="D339" s="96">
        <v>335802</v>
      </c>
      <c r="E339" s="97">
        <v>9704938.3900000006</v>
      </c>
      <c r="F339" s="96" t="s">
        <v>23</v>
      </c>
    </row>
    <row r="340" spans="2:6" ht="25.5" x14ac:dyDescent="0.25">
      <c r="B340" s="107"/>
      <c r="C340" s="96" t="s">
        <v>401</v>
      </c>
      <c r="D340" s="96">
        <v>179763</v>
      </c>
      <c r="E340" s="97">
        <v>20906613.039999999</v>
      </c>
      <c r="F340" s="96" t="s">
        <v>382</v>
      </c>
    </row>
    <row r="341" spans="2:6" ht="25.5" x14ac:dyDescent="0.25">
      <c r="B341" s="107"/>
      <c r="C341" s="96" t="s">
        <v>402</v>
      </c>
      <c r="D341" s="96">
        <v>34621</v>
      </c>
      <c r="E341" s="97">
        <v>1960677.6</v>
      </c>
      <c r="F341" s="96" t="s">
        <v>201</v>
      </c>
    </row>
    <row r="342" spans="2:6" ht="25.5" x14ac:dyDescent="0.25">
      <c r="B342" s="107"/>
      <c r="C342" s="96" t="s">
        <v>403</v>
      </c>
      <c r="D342" s="96">
        <v>175979</v>
      </c>
      <c r="E342" s="97">
        <v>14946154.890000001</v>
      </c>
      <c r="F342" s="96" t="s">
        <v>39</v>
      </c>
    </row>
    <row r="343" spans="2:6" x14ac:dyDescent="0.25">
      <c r="B343" s="107"/>
      <c r="C343" s="96" t="s">
        <v>404</v>
      </c>
      <c r="D343" s="96">
        <v>299387</v>
      </c>
      <c r="E343" s="97">
        <v>6713078.4000000004</v>
      </c>
      <c r="F343" s="96" t="s">
        <v>9</v>
      </c>
    </row>
    <row r="344" spans="2:6" x14ac:dyDescent="0.25">
      <c r="B344" s="107"/>
      <c r="C344" s="96" t="s">
        <v>405</v>
      </c>
      <c r="D344" s="96">
        <v>163882</v>
      </c>
      <c r="E344" s="97">
        <v>16777970.43</v>
      </c>
      <c r="F344" s="96" t="s">
        <v>205</v>
      </c>
    </row>
    <row r="345" spans="2:6" x14ac:dyDescent="0.25">
      <c r="B345" s="107"/>
      <c r="C345" s="96" t="s">
        <v>406</v>
      </c>
      <c r="D345" s="96">
        <v>1138649</v>
      </c>
      <c r="E345" s="97">
        <v>87876745.620000005</v>
      </c>
      <c r="F345" s="96" t="s">
        <v>76</v>
      </c>
    </row>
    <row r="346" spans="2:6" ht="25.5" x14ac:dyDescent="0.25">
      <c r="B346" s="107"/>
      <c r="C346" s="96" t="s">
        <v>407</v>
      </c>
      <c r="D346" s="96">
        <v>98520</v>
      </c>
      <c r="E346" s="97">
        <v>9305950.0800000001</v>
      </c>
      <c r="F346" s="96" t="s">
        <v>86</v>
      </c>
    </row>
    <row r="347" spans="2:6" ht="25.5" x14ac:dyDescent="0.25">
      <c r="B347" s="107"/>
      <c r="C347" s="96" t="s">
        <v>408</v>
      </c>
      <c r="D347" s="96">
        <v>139328</v>
      </c>
      <c r="E347" s="97">
        <v>23584014.739999998</v>
      </c>
      <c r="F347" s="96" t="s">
        <v>74</v>
      </c>
    </row>
    <row r="348" spans="2:6" ht="38.25" x14ac:dyDescent="0.25">
      <c r="B348" s="107"/>
      <c r="C348" s="96" t="s">
        <v>409</v>
      </c>
      <c r="D348" s="96">
        <v>56223</v>
      </c>
      <c r="E348" s="97">
        <v>17813445.27</v>
      </c>
      <c r="F348" s="96" t="s">
        <v>21</v>
      </c>
    </row>
    <row r="349" spans="2:6" ht="25.5" x14ac:dyDescent="0.25">
      <c r="B349" s="107"/>
      <c r="C349" s="96" t="s">
        <v>410</v>
      </c>
      <c r="D349" s="96">
        <v>24951</v>
      </c>
      <c r="E349" s="97">
        <v>2567501.92</v>
      </c>
      <c r="F349" s="96" t="s">
        <v>237</v>
      </c>
    </row>
    <row r="350" spans="2:6" x14ac:dyDescent="0.25">
      <c r="B350" s="107"/>
      <c r="C350" s="96" t="s">
        <v>411</v>
      </c>
      <c r="D350" s="96">
        <v>238617</v>
      </c>
      <c r="E350" s="97">
        <v>45836005.659999996</v>
      </c>
      <c r="F350" s="96" t="s">
        <v>32</v>
      </c>
    </row>
    <row r="351" spans="2:6" ht="25.5" x14ac:dyDescent="0.25">
      <c r="B351" s="107"/>
      <c r="C351" s="96" t="s">
        <v>412</v>
      </c>
      <c r="D351" s="96">
        <v>1388515</v>
      </c>
      <c r="E351" s="97">
        <v>40129161.049999997</v>
      </c>
      <c r="F351" s="96" t="s">
        <v>65</v>
      </c>
    </row>
    <row r="352" spans="2:6" ht="25.5" x14ac:dyDescent="0.25">
      <c r="B352" s="107"/>
      <c r="C352" s="96" t="s">
        <v>413</v>
      </c>
      <c r="D352" s="96">
        <v>2947</v>
      </c>
      <c r="E352" s="97">
        <v>9865700.1099999994</v>
      </c>
      <c r="F352" s="96" t="s">
        <v>134</v>
      </c>
    </row>
    <row r="353" spans="2:6" ht="25.5" x14ac:dyDescent="0.25">
      <c r="B353" s="107"/>
      <c r="C353" s="96" t="s">
        <v>414</v>
      </c>
      <c r="D353" s="96">
        <v>11489</v>
      </c>
      <c r="E353" s="97">
        <v>2162826.7799999998</v>
      </c>
      <c r="F353" s="96" t="s">
        <v>90</v>
      </c>
    </row>
    <row r="354" spans="2:6" ht="25.5" x14ac:dyDescent="0.25">
      <c r="B354" s="107"/>
      <c r="C354" s="96" t="s">
        <v>415</v>
      </c>
      <c r="D354" s="96">
        <v>12745</v>
      </c>
      <c r="E354" s="97">
        <v>8872189.3200000003</v>
      </c>
      <c r="F354" s="96" t="s">
        <v>134</v>
      </c>
    </row>
    <row r="355" spans="2:6" x14ac:dyDescent="0.25">
      <c r="B355" s="107"/>
      <c r="C355" s="96" t="s">
        <v>416</v>
      </c>
      <c r="D355" s="96">
        <v>528312</v>
      </c>
      <c r="E355" s="97">
        <v>22748548.699999999</v>
      </c>
      <c r="F355" s="96" t="s">
        <v>57</v>
      </c>
    </row>
    <row r="356" spans="2:6" ht="38.25" x14ac:dyDescent="0.25">
      <c r="B356" s="107"/>
      <c r="C356" s="96" t="s">
        <v>417</v>
      </c>
      <c r="D356" s="96">
        <v>26424</v>
      </c>
      <c r="E356" s="97">
        <v>1513978.72</v>
      </c>
      <c r="F356" s="96" t="s">
        <v>11</v>
      </c>
    </row>
    <row r="357" spans="2:6" ht="25.5" x14ac:dyDescent="0.25">
      <c r="B357" s="107"/>
      <c r="C357" s="96" t="s">
        <v>418</v>
      </c>
      <c r="D357" s="96">
        <v>167911</v>
      </c>
      <c r="E357" s="97">
        <v>27566830.489999998</v>
      </c>
      <c r="F357" s="96" t="s">
        <v>114</v>
      </c>
    </row>
    <row r="358" spans="2:6" ht="25.5" x14ac:dyDescent="0.25">
      <c r="B358" s="107"/>
      <c r="C358" s="96" t="s">
        <v>419</v>
      </c>
      <c r="D358" s="96">
        <v>66042</v>
      </c>
      <c r="E358" s="97">
        <v>51925137.659999996</v>
      </c>
      <c r="F358" s="96" t="s">
        <v>19</v>
      </c>
    </row>
    <row r="359" spans="2:6" ht="25.5" x14ac:dyDescent="0.25">
      <c r="B359" s="107"/>
      <c r="C359" s="96" t="s">
        <v>420</v>
      </c>
      <c r="D359" s="96">
        <v>44286</v>
      </c>
      <c r="E359" s="97">
        <v>56681827.32</v>
      </c>
      <c r="F359" s="96" t="s">
        <v>134</v>
      </c>
    </row>
    <row r="360" spans="2:6" ht="38.25" x14ac:dyDescent="0.25">
      <c r="B360" s="107"/>
      <c r="C360" s="96" t="s">
        <v>421</v>
      </c>
      <c r="D360" s="96">
        <v>1483835</v>
      </c>
      <c r="E360" s="97">
        <v>26675313.050000001</v>
      </c>
      <c r="F360" s="96" t="s">
        <v>63</v>
      </c>
    </row>
    <row r="361" spans="2:6" x14ac:dyDescent="0.25">
      <c r="B361" s="107"/>
      <c r="C361" s="96" t="s">
        <v>422</v>
      </c>
      <c r="D361" s="96">
        <v>85165</v>
      </c>
      <c r="E361" s="97">
        <v>23736685.850000001</v>
      </c>
      <c r="F361" s="96" t="s">
        <v>67</v>
      </c>
    </row>
    <row r="362" spans="2:6" x14ac:dyDescent="0.25">
      <c r="B362" s="107"/>
      <c r="C362" s="96" t="s">
        <v>423</v>
      </c>
      <c r="D362" s="96">
        <v>26381</v>
      </c>
      <c r="E362" s="97">
        <v>5293064.13</v>
      </c>
      <c r="F362" s="96" t="s">
        <v>67</v>
      </c>
    </row>
    <row r="363" spans="2:6" ht="25.5" x14ac:dyDescent="0.25">
      <c r="B363" s="107"/>
      <c r="C363" s="96" t="s">
        <v>424</v>
      </c>
      <c r="D363" s="96">
        <v>526288</v>
      </c>
      <c r="E363" s="97">
        <v>82418437.319999993</v>
      </c>
      <c r="F363" s="96" t="s">
        <v>90</v>
      </c>
    </row>
    <row r="364" spans="2:6" ht="25.5" x14ac:dyDescent="0.25">
      <c r="B364" s="107"/>
      <c r="C364" s="96" t="s">
        <v>425</v>
      </c>
      <c r="D364" s="96">
        <v>3259</v>
      </c>
      <c r="E364" s="97">
        <v>1361783.1</v>
      </c>
      <c r="F364" s="96" t="s">
        <v>237</v>
      </c>
    </row>
    <row r="365" spans="2:6" ht="25.5" x14ac:dyDescent="0.25">
      <c r="B365" s="107"/>
      <c r="C365" s="96" t="s">
        <v>426</v>
      </c>
      <c r="D365" s="96">
        <v>862683</v>
      </c>
      <c r="E365" s="97">
        <v>273599565.45999998</v>
      </c>
      <c r="F365" s="96" t="s">
        <v>114</v>
      </c>
    </row>
    <row r="366" spans="2:6" x14ac:dyDescent="0.25">
      <c r="B366" s="107"/>
      <c r="C366" s="96" t="s">
        <v>427</v>
      </c>
      <c r="D366" s="96">
        <v>387642</v>
      </c>
      <c r="E366" s="97">
        <v>16248463.029999999</v>
      </c>
      <c r="F366" s="96" t="s">
        <v>9</v>
      </c>
    </row>
    <row r="367" spans="2:6" ht="25.5" x14ac:dyDescent="0.25">
      <c r="B367" s="107"/>
      <c r="C367" s="96" t="s">
        <v>428</v>
      </c>
      <c r="D367" s="96">
        <v>17153</v>
      </c>
      <c r="E367" s="97">
        <v>4008675.21</v>
      </c>
      <c r="F367" s="96" t="s">
        <v>279</v>
      </c>
    </row>
    <row r="368" spans="2:6" x14ac:dyDescent="0.25">
      <c r="B368" s="107"/>
      <c r="C368" s="96" t="s">
        <v>429</v>
      </c>
      <c r="D368" s="96">
        <v>19937</v>
      </c>
      <c r="E368" s="97">
        <v>2327736.4300000002</v>
      </c>
      <c r="F368" s="96" t="s">
        <v>57</v>
      </c>
    </row>
    <row r="369" spans="2:6" ht="25.5" x14ac:dyDescent="0.25">
      <c r="B369" s="107"/>
      <c r="C369" s="96" t="s">
        <v>430</v>
      </c>
      <c r="D369" s="96">
        <v>518474</v>
      </c>
      <c r="E369" s="97">
        <v>102850287.88</v>
      </c>
      <c r="F369" s="96" t="s">
        <v>74</v>
      </c>
    </row>
    <row r="370" spans="2:6" x14ac:dyDescent="0.25">
      <c r="B370" s="107"/>
      <c r="C370" s="96" t="s">
        <v>431</v>
      </c>
      <c r="D370" s="96">
        <v>121421</v>
      </c>
      <c r="E370" s="97">
        <v>2049782.27</v>
      </c>
      <c r="F370" s="96" t="s">
        <v>211</v>
      </c>
    </row>
    <row r="371" spans="2:6" x14ac:dyDescent="0.25">
      <c r="B371" s="108"/>
      <c r="C371" s="95" t="s">
        <v>77</v>
      </c>
      <c r="D371" s="95" t="s">
        <v>78</v>
      </c>
      <c r="E371" s="94">
        <v>1074750425.3599999</v>
      </c>
      <c r="F371" s="93" t="s">
        <v>78</v>
      </c>
    </row>
    <row r="372" spans="2:6" ht="25.5" x14ac:dyDescent="0.25">
      <c r="B372" s="106" t="s">
        <v>432</v>
      </c>
      <c r="C372" s="96" t="s">
        <v>433</v>
      </c>
      <c r="D372" s="96">
        <v>16989</v>
      </c>
      <c r="E372" s="97">
        <v>5458598.9400000004</v>
      </c>
      <c r="F372" s="96" t="s">
        <v>134</v>
      </c>
    </row>
    <row r="373" spans="2:6" x14ac:dyDescent="0.25">
      <c r="B373" s="107"/>
      <c r="C373" s="96" t="s">
        <v>434</v>
      </c>
      <c r="D373" s="96">
        <v>79346</v>
      </c>
      <c r="E373" s="97">
        <v>33494132.09</v>
      </c>
      <c r="F373" s="96" t="s">
        <v>44</v>
      </c>
    </row>
    <row r="374" spans="2:6" ht="25.5" x14ac:dyDescent="0.25">
      <c r="B374" s="107"/>
      <c r="C374" s="96" t="s">
        <v>435</v>
      </c>
      <c r="D374" s="96">
        <v>110093</v>
      </c>
      <c r="E374" s="97">
        <v>19230105.059999999</v>
      </c>
      <c r="F374" s="96" t="s">
        <v>196</v>
      </c>
    </row>
    <row r="375" spans="2:6" ht="25.5" x14ac:dyDescent="0.25">
      <c r="B375" s="107"/>
      <c r="C375" s="96" t="s">
        <v>436</v>
      </c>
      <c r="D375" s="96">
        <v>14636</v>
      </c>
      <c r="E375" s="97">
        <v>3465136.23</v>
      </c>
      <c r="F375" s="96" t="s">
        <v>19</v>
      </c>
    </row>
    <row r="376" spans="2:6" ht="38.25" x14ac:dyDescent="0.25">
      <c r="B376" s="107"/>
      <c r="C376" s="96" t="s">
        <v>437</v>
      </c>
      <c r="D376" s="96">
        <v>35063</v>
      </c>
      <c r="E376" s="97">
        <v>5090903.29</v>
      </c>
      <c r="F376" s="96" t="s">
        <v>55</v>
      </c>
    </row>
    <row r="377" spans="2:6" ht="38.25" x14ac:dyDescent="0.25">
      <c r="B377" s="107"/>
      <c r="C377" s="96" t="s">
        <v>438</v>
      </c>
      <c r="D377" s="96">
        <v>18517</v>
      </c>
      <c r="E377" s="97">
        <v>3193165.45</v>
      </c>
      <c r="F377" s="96" t="s">
        <v>21</v>
      </c>
    </row>
    <row r="378" spans="2:6" x14ac:dyDescent="0.25">
      <c r="B378" s="107"/>
      <c r="C378" s="96" t="s">
        <v>439</v>
      </c>
      <c r="D378" s="96">
        <v>593004</v>
      </c>
      <c r="E378" s="97">
        <v>11132378.359999999</v>
      </c>
      <c r="F378" s="96" t="s">
        <v>9</v>
      </c>
    </row>
    <row r="379" spans="2:6" ht="25.5" x14ac:dyDescent="0.25">
      <c r="B379" s="107"/>
      <c r="C379" s="96" t="s">
        <v>440</v>
      </c>
      <c r="D379" s="96">
        <v>724371</v>
      </c>
      <c r="E379" s="97">
        <v>15625650.84</v>
      </c>
      <c r="F379" s="96" t="s">
        <v>13</v>
      </c>
    </row>
    <row r="380" spans="2:6" ht="25.5" x14ac:dyDescent="0.25">
      <c r="B380" s="107"/>
      <c r="C380" s="96" t="s">
        <v>441</v>
      </c>
      <c r="D380" s="96">
        <v>23937</v>
      </c>
      <c r="E380" s="97">
        <v>7788729.4800000004</v>
      </c>
      <c r="F380" s="96" t="s">
        <v>13</v>
      </c>
    </row>
    <row r="381" spans="2:6" ht="25.5" x14ac:dyDescent="0.25">
      <c r="B381" s="107"/>
      <c r="C381" s="96" t="s">
        <v>442</v>
      </c>
      <c r="D381" s="96">
        <v>178726</v>
      </c>
      <c r="E381" s="97">
        <v>13986745.130000001</v>
      </c>
      <c r="F381" s="96" t="s">
        <v>375</v>
      </c>
    </row>
    <row r="382" spans="2:6" ht="38.25" x14ac:dyDescent="0.25">
      <c r="B382" s="107"/>
      <c r="C382" s="96" t="s">
        <v>443</v>
      </c>
      <c r="D382" s="96">
        <v>103413</v>
      </c>
      <c r="E382" s="97">
        <v>3924212.01</v>
      </c>
      <c r="F382" s="96" t="s">
        <v>63</v>
      </c>
    </row>
    <row r="383" spans="2:6" x14ac:dyDescent="0.25">
      <c r="B383" s="107"/>
      <c r="C383" s="96" t="s">
        <v>444</v>
      </c>
      <c r="D383" s="96">
        <v>98313</v>
      </c>
      <c r="E383" s="97">
        <v>2084036.36</v>
      </c>
      <c r="F383" s="96" t="s">
        <v>445</v>
      </c>
    </row>
    <row r="384" spans="2:6" ht="38.25" x14ac:dyDescent="0.25">
      <c r="B384" s="107"/>
      <c r="C384" s="96" t="s">
        <v>446</v>
      </c>
      <c r="D384" s="96">
        <v>165264</v>
      </c>
      <c r="E384" s="97">
        <v>10945170.4</v>
      </c>
      <c r="F384" s="96" t="s">
        <v>59</v>
      </c>
    </row>
    <row r="385" spans="2:6" ht="25.5" x14ac:dyDescent="0.25">
      <c r="B385" s="107"/>
      <c r="C385" s="96" t="s">
        <v>447</v>
      </c>
      <c r="D385" s="96">
        <v>44449</v>
      </c>
      <c r="E385" s="97">
        <v>5173786.91</v>
      </c>
      <c r="F385" s="96" t="s">
        <v>448</v>
      </c>
    </row>
    <row r="386" spans="2:6" ht="51" x14ac:dyDescent="0.25">
      <c r="B386" s="107"/>
      <c r="C386" s="96" t="s">
        <v>449</v>
      </c>
      <c r="D386" s="96">
        <v>41066</v>
      </c>
      <c r="E386" s="97">
        <v>2708271.92</v>
      </c>
      <c r="F386" s="96" t="s">
        <v>252</v>
      </c>
    </row>
    <row r="387" spans="2:6" x14ac:dyDescent="0.25">
      <c r="B387" s="107"/>
      <c r="C387" s="96" t="s">
        <v>450</v>
      </c>
      <c r="D387" s="96">
        <v>182364</v>
      </c>
      <c r="E387" s="97">
        <v>18708307.510000002</v>
      </c>
      <c r="F387" s="96" t="s">
        <v>302</v>
      </c>
    </row>
    <row r="388" spans="2:6" ht="25.5" x14ac:dyDescent="0.25">
      <c r="B388" s="107"/>
      <c r="C388" s="96" t="s">
        <v>451</v>
      </c>
      <c r="D388" s="96">
        <v>15716</v>
      </c>
      <c r="E388" s="97">
        <v>3951154.99</v>
      </c>
      <c r="F388" s="96" t="s">
        <v>90</v>
      </c>
    </row>
    <row r="389" spans="2:6" ht="51" x14ac:dyDescent="0.25">
      <c r="B389" s="107"/>
      <c r="C389" s="96" t="s">
        <v>452</v>
      </c>
      <c r="D389" s="96">
        <v>53921</v>
      </c>
      <c r="E389" s="97">
        <v>35287676.740000002</v>
      </c>
      <c r="F389" s="96" t="s">
        <v>44</v>
      </c>
    </row>
    <row r="390" spans="2:6" ht="25.5" x14ac:dyDescent="0.25">
      <c r="B390" s="107"/>
      <c r="C390" s="96" t="s">
        <v>453</v>
      </c>
      <c r="D390" s="96">
        <v>28057</v>
      </c>
      <c r="E390" s="97">
        <v>1928659.31</v>
      </c>
      <c r="F390" s="96" t="s">
        <v>237</v>
      </c>
    </row>
    <row r="391" spans="2:6" x14ac:dyDescent="0.25">
      <c r="B391" s="107"/>
      <c r="C391" s="96" t="s">
        <v>454</v>
      </c>
      <c r="D391" s="96">
        <v>616558</v>
      </c>
      <c r="E391" s="97">
        <v>150038923.74000001</v>
      </c>
      <c r="F391" s="96" t="s">
        <v>76</v>
      </c>
    </row>
    <row r="392" spans="2:6" ht="25.5" x14ac:dyDescent="0.25">
      <c r="B392" s="107"/>
      <c r="C392" s="96" t="s">
        <v>455</v>
      </c>
      <c r="D392" s="96">
        <v>8154</v>
      </c>
      <c r="E392" s="97">
        <v>4740168.28</v>
      </c>
      <c r="F392" s="96" t="s">
        <v>237</v>
      </c>
    </row>
    <row r="393" spans="2:6" ht="25.5" x14ac:dyDescent="0.25">
      <c r="B393" s="107"/>
      <c r="C393" s="96" t="s">
        <v>456</v>
      </c>
      <c r="D393" s="96">
        <v>18550</v>
      </c>
      <c r="E393" s="97">
        <v>5499288.1600000001</v>
      </c>
      <c r="F393" s="96" t="s">
        <v>457</v>
      </c>
    </row>
    <row r="394" spans="2:6" ht="38.25" x14ac:dyDescent="0.25">
      <c r="B394" s="107"/>
      <c r="C394" s="96" t="s">
        <v>458</v>
      </c>
      <c r="D394" s="96">
        <v>155034</v>
      </c>
      <c r="E394" s="97">
        <v>14227570.960000001</v>
      </c>
      <c r="F394" s="96" t="s">
        <v>21</v>
      </c>
    </row>
    <row r="395" spans="2:6" x14ac:dyDescent="0.25">
      <c r="B395" s="107"/>
      <c r="C395" s="96" t="s">
        <v>459</v>
      </c>
      <c r="D395" s="96">
        <v>7284</v>
      </c>
      <c r="E395" s="97">
        <v>1420789.72</v>
      </c>
      <c r="F395" s="96" t="s">
        <v>196</v>
      </c>
    </row>
    <row r="396" spans="2:6" ht="38.25" x14ac:dyDescent="0.25">
      <c r="B396" s="107"/>
      <c r="C396" s="96" t="s">
        <v>460</v>
      </c>
      <c r="D396" s="96">
        <v>415344</v>
      </c>
      <c r="E396" s="97">
        <v>20681401.82</v>
      </c>
      <c r="F396" s="96" t="s">
        <v>131</v>
      </c>
    </row>
    <row r="397" spans="2:6" x14ac:dyDescent="0.25">
      <c r="B397" s="107"/>
      <c r="C397" s="96" t="s">
        <v>461</v>
      </c>
      <c r="D397" s="96">
        <v>58127</v>
      </c>
      <c r="E397" s="97">
        <v>2175320.52</v>
      </c>
      <c r="F397" s="96" t="s">
        <v>105</v>
      </c>
    </row>
    <row r="398" spans="2:6" x14ac:dyDescent="0.25">
      <c r="B398" s="108"/>
      <c r="C398" s="95" t="s">
        <v>77</v>
      </c>
      <c r="D398" s="95" t="s">
        <v>78</v>
      </c>
      <c r="E398" s="94">
        <v>401960284.22000003</v>
      </c>
      <c r="F398" s="93" t="s">
        <v>78</v>
      </c>
    </row>
    <row r="399" spans="2:6" ht="25.5" x14ac:dyDescent="0.25">
      <c r="B399" s="106" t="s">
        <v>462</v>
      </c>
      <c r="C399" s="96" t="s">
        <v>463</v>
      </c>
      <c r="D399" s="96">
        <v>7409</v>
      </c>
      <c r="E399" s="97">
        <v>62046.73</v>
      </c>
      <c r="F399" s="96" t="s">
        <v>134</v>
      </c>
    </row>
    <row r="400" spans="2:6" ht="38.25" x14ac:dyDescent="0.25">
      <c r="B400" s="107"/>
      <c r="C400" s="96" t="s">
        <v>464</v>
      </c>
      <c r="D400" s="96">
        <v>238661</v>
      </c>
      <c r="E400" s="97">
        <v>5371421.4699999997</v>
      </c>
      <c r="F400" s="96" t="s">
        <v>63</v>
      </c>
    </row>
    <row r="401" spans="2:6" x14ac:dyDescent="0.25">
      <c r="B401" s="107"/>
      <c r="C401" s="96" t="s">
        <v>465</v>
      </c>
      <c r="D401" s="96">
        <v>48188</v>
      </c>
      <c r="E401" s="97">
        <v>2111915.7999999998</v>
      </c>
      <c r="F401" s="96" t="s">
        <v>105</v>
      </c>
    </row>
    <row r="402" spans="2:6" ht="38.25" x14ac:dyDescent="0.25">
      <c r="B402" s="107"/>
      <c r="C402" s="96" t="s">
        <v>466</v>
      </c>
      <c r="D402" s="96">
        <v>45832</v>
      </c>
      <c r="E402" s="97">
        <v>1229025.07</v>
      </c>
      <c r="F402" s="96" t="s">
        <v>11</v>
      </c>
    </row>
    <row r="403" spans="2:6" x14ac:dyDescent="0.25">
      <c r="B403" s="108"/>
      <c r="C403" s="95" t="s">
        <v>77</v>
      </c>
      <c r="D403" s="95" t="s">
        <v>78</v>
      </c>
      <c r="E403" s="94">
        <v>8774409.0700000003</v>
      </c>
      <c r="F403" s="93" t="s">
        <v>78</v>
      </c>
    </row>
    <row r="404" spans="2:6" x14ac:dyDescent="0.25">
      <c r="B404" s="106" t="s">
        <v>467</v>
      </c>
      <c r="C404" s="96" t="s">
        <v>468</v>
      </c>
      <c r="D404" s="96">
        <v>2619648</v>
      </c>
      <c r="E404" s="97">
        <v>36057370.090000004</v>
      </c>
      <c r="F404" s="96" t="s">
        <v>44</v>
      </c>
    </row>
    <row r="405" spans="2:6" x14ac:dyDescent="0.25">
      <c r="B405" s="107"/>
      <c r="C405" s="96" t="s">
        <v>469</v>
      </c>
      <c r="D405" s="96">
        <v>512170</v>
      </c>
      <c r="E405" s="97">
        <v>2196205.5099999998</v>
      </c>
      <c r="F405" s="96" t="s">
        <v>9</v>
      </c>
    </row>
    <row r="406" spans="2:6" ht="25.5" x14ac:dyDescent="0.25">
      <c r="B406" s="107"/>
      <c r="C406" s="96" t="s">
        <v>470</v>
      </c>
      <c r="D406" s="96">
        <v>929430</v>
      </c>
      <c r="E406" s="97">
        <v>2748444.91</v>
      </c>
      <c r="F406" s="96" t="s">
        <v>67</v>
      </c>
    </row>
    <row r="407" spans="2:6" ht="38.25" x14ac:dyDescent="0.25">
      <c r="B407" s="107"/>
      <c r="C407" s="96" t="s">
        <v>471</v>
      </c>
      <c r="D407" s="96">
        <v>7599920</v>
      </c>
      <c r="E407" s="97">
        <v>16601821.98</v>
      </c>
      <c r="F407" s="96" t="s">
        <v>131</v>
      </c>
    </row>
    <row r="408" spans="2:6" ht="38.25" x14ac:dyDescent="0.25">
      <c r="B408" s="107"/>
      <c r="C408" s="96" t="s">
        <v>472</v>
      </c>
      <c r="D408" s="96">
        <v>681000</v>
      </c>
      <c r="E408" s="97">
        <v>1498645.75</v>
      </c>
      <c r="F408" s="96" t="s">
        <v>131</v>
      </c>
    </row>
    <row r="409" spans="2:6" ht="38.25" x14ac:dyDescent="0.25">
      <c r="B409" s="107"/>
      <c r="C409" s="96" t="s">
        <v>473</v>
      </c>
      <c r="D409" s="96">
        <v>5585218</v>
      </c>
      <c r="E409" s="97">
        <v>27169283.670000002</v>
      </c>
      <c r="F409" s="96" t="s">
        <v>131</v>
      </c>
    </row>
    <row r="410" spans="2:6" ht="38.25" x14ac:dyDescent="0.25">
      <c r="B410" s="107"/>
      <c r="C410" s="96" t="s">
        <v>474</v>
      </c>
      <c r="D410" s="96">
        <v>328000</v>
      </c>
      <c r="E410" s="97">
        <v>618319.19999999995</v>
      </c>
      <c r="F410" s="96" t="s">
        <v>63</v>
      </c>
    </row>
    <row r="411" spans="2:6" ht="25.5" x14ac:dyDescent="0.25">
      <c r="B411" s="107"/>
      <c r="C411" s="96" t="s">
        <v>475</v>
      </c>
      <c r="D411" s="96">
        <v>388116</v>
      </c>
      <c r="E411" s="97">
        <v>21038720.27</v>
      </c>
      <c r="F411" s="96" t="s">
        <v>13</v>
      </c>
    </row>
    <row r="412" spans="2:6" ht="38.25" x14ac:dyDescent="0.25">
      <c r="B412" s="107"/>
      <c r="C412" s="96" t="s">
        <v>476</v>
      </c>
      <c r="D412" s="96">
        <v>322521</v>
      </c>
      <c r="E412" s="97">
        <v>1772681.17</v>
      </c>
      <c r="F412" s="96" t="s">
        <v>131</v>
      </c>
    </row>
    <row r="413" spans="2:6" ht="25.5" x14ac:dyDescent="0.25">
      <c r="B413" s="107"/>
      <c r="C413" s="96" t="s">
        <v>477</v>
      </c>
      <c r="D413" s="96">
        <v>134000</v>
      </c>
      <c r="E413" s="97">
        <v>9486.2800000000007</v>
      </c>
      <c r="F413" s="96" t="s">
        <v>203</v>
      </c>
    </row>
    <row r="414" spans="2:6" x14ac:dyDescent="0.25">
      <c r="B414" s="107"/>
      <c r="C414" s="96" t="s">
        <v>478</v>
      </c>
      <c r="D414" s="96">
        <v>98665</v>
      </c>
      <c r="E414" s="97">
        <v>875096</v>
      </c>
      <c r="F414" s="96" t="s">
        <v>57</v>
      </c>
    </row>
    <row r="415" spans="2:6" ht="25.5" x14ac:dyDescent="0.25">
      <c r="B415" s="107"/>
      <c r="C415" s="96" t="s">
        <v>479</v>
      </c>
      <c r="D415" s="96">
        <v>1368000</v>
      </c>
      <c r="E415" s="97">
        <v>8384008.3799999999</v>
      </c>
      <c r="F415" s="96" t="s">
        <v>15</v>
      </c>
    </row>
    <row r="416" spans="2:6" ht="38.25" x14ac:dyDescent="0.25">
      <c r="B416" s="107"/>
      <c r="C416" s="96" t="s">
        <v>480</v>
      </c>
      <c r="D416" s="96">
        <v>565000</v>
      </c>
      <c r="E416" s="97">
        <v>1385077.4</v>
      </c>
      <c r="F416" s="96" t="s">
        <v>131</v>
      </c>
    </row>
    <row r="417" spans="2:6" ht="38.25" x14ac:dyDescent="0.25">
      <c r="B417" s="107"/>
      <c r="C417" s="96" t="s">
        <v>481</v>
      </c>
      <c r="D417" s="96">
        <v>295627</v>
      </c>
      <c r="E417" s="97">
        <v>507662.13</v>
      </c>
      <c r="F417" s="96" t="s">
        <v>131</v>
      </c>
    </row>
    <row r="418" spans="2:6" ht="25.5" x14ac:dyDescent="0.25">
      <c r="B418" s="107"/>
      <c r="C418" s="96" t="s">
        <v>482</v>
      </c>
      <c r="D418" s="96">
        <v>505000</v>
      </c>
      <c r="E418" s="97">
        <v>1376905.85</v>
      </c>
      <c r="F418" s="96" t="s">
        <v>175</v>
      </c>
    </row>
    <row r="419" spans="2:6" ht="38.25" x14ac:dyDescent="0.25">
      <c r="B419" s="107"/>
      <c r="C419" s="96" t="s">
        <v>483</v>
      </c>
      <c r="D419" s="96">
        <v>1004546</v>
      </c>
      <c r="E419" s="97">
        <v>17159019.23</v>
      </c>
      <c r="F419" s="96" t="s">
        <v>131</v>
      </c>
    </row>
    <row r="420" spans="2:6" ht="38.25" x14ac:dyDescent="0.25">
      <c r="B420" s="107"/>
      <c r="C420" s="96" t="s">
        <v>484</v>
      </c>
      <c r="D420" s="96">
        <v>1376340</v>
      </c>
      <c r="E420" s="97">
        <v>4398512.16</v>
      </c>
      <c r="F420" s="96" t="s">
        <v>131</v>
      </c>
    </row>
    <row r="421" spans="2:6" x14ac:dyDescent="0.25">
      <c r="B421" s="107"/>
      <c r="C421" s="96" t="s">
        <v>485</v>
      </c>
      <c r="D421" s="96">
        <v>6537362</v>
      </c>
      <c r="E421" s="97">
        <v>6664323.1699999999</v>
      </c>
      <c r="F421" s="96" t="s">
        <v>205</v>
      </c>
    </row>
    <row r="422" spans="2:6" ht="38.25" x14ac:dyDescent="0.25">
      <c r="B422" s="107"/>
      <c r="C422" s="96" t="s">
        <v>486</v>
      </c>
      <c r="D422" s="96">
        <v>404059</v>
      </c>
      <c r="E422" s="97">
        <v>2157603.75</v>
      </c>
      <c r="F422" s="96" t="s">
        <v>131</v>
      </c>
    </row>
    <row r="423" spans="2:6" x14ac:dyDescent="0.25">
      <c r="B423" s="108"/>
      <c r="C423" s="95" t="s">
        <v>77</v>
      </c>
      <c r="D423" s="95" t="s">
        <v>78</v>
      </c>
      <c r="E423" s="94">
        <v>152619186.90000001</v>
      </c>
      <c r="F423" s="93" t="s">
        <v>78</v>
      </c>
    </row>
    <row r="424" spans="2:6" x14ac:dyDescent="0.25">
      <c r="B424" s="106" t="s">
        <v>487</v>
      </c>
      <c r="C424" s="96" t="s">
        <v>488</v>
      </c>
      <c r="D424" s="96">
        <v>61985</v>
      </c>
      <c r="E424" s="97">
        <v>4470478.38</v>
      </c>
      <c r="F424" s="96" t="s">
        <v>9</v>
      </c>
    </row>
    <row r="425" spans="2:6" ht="25.5" x14ac:dyDescent="0.25">
      <c r="B425" s="107"/>
      <c r="C425" s="96" t="s">
        <v>489</v>
      </c>
      <c r="D425" s="96">
        <v>42687</v>
      </c>
      <c r="E425" s="97">
        <v>1704959.21</v>
      </c>
      <c r="F425" s="96" t="s">
        <v>90</v>
      </c>
    </row>
    <row r="426" spans="2:6" x14ac:dyDescent="0.25">
      <c r="B426" s="108"/>
      <c r="C426" s="95" t="s">
        <v>77</v>
      </c>
      <c r="D426" s="95" t="s">
        <v>78</v>
      </c>
      <c r="E426" s="94">
        <v>6175437.5899999999</v>
      </c>
      <c r="F426" s="93" t="s">
        <v>78</v>
      </c>
    </row>
    <row r="427" spans="2:6" ht="25.5" x14ac:dyDescent="0.25">
      <c r="B427" s="106" t="s">
        <v>490</v>
      </c>
      <c r="C427" s="96" t="s">
        <v>491</v>
      </c>
      <c r="D427" s="96">
        <v>2593</v>
      </c>
      <c r="E427" s="97">
        <v>230074.5</v>
      </c>
      <c r="F427" s="96" t="s">
        <v>114</v>
      </c>
    </row>
    <row r="428" spans="2:6" ht="63.75" x14ac:dyDescent="0.25">
      <c r="B428" s="107"/>
      <c r="C428" s="96" t="s">
        <v>492</v>
      </c>
      <c r="D428" s="96">
        <v>173286</v>
      </c>
      <c r="E428" s="97">
        <v>5252507.3600000003</v>
      </c>
      <c r="F428" s="96" t="s">
        <v>142</v>
      </c>
    </row>
    <row r="429" spans="2:6" x14ac:dyDescent="0.25">
      <c r="B429" s="107"/>
      <c r="C429" s="96" t="s">
        <v>493</v>
      </c>
      <c r="D429" s="96">
        <v>201327</v>
      </c>
      <c r="E429" s="97">
        <v>13001266.75</v>
      </c>
      <c r="F429" s="96" t="s">
        <v>234</v>
      </c>
    </row>
    <row r="430" spans="2:6" x14ac:dyDescent="0.25">
      <c r="B430" s="107"/>
      <c r="C430" s="96" t="s">
        <v>494</v>
      </c>
      <c r="D430" s="96">
        <v>108427</v>
      </c>
      <c r="E430" s="97">
        <v>1620433.18</v>
      </c>
      <c r="F430" s="96" t="s">
        <v>9</v>
      </c>
    </row>
    <row r="431" spans="2:6" ht="25.5" x14ac:dyDescent="0.25">
      <c r="B431" s="107"/>
      <c r="C431" s="96" t="s">
        <v>495</v>
      </c>
      <c r="D431" s="96">
        <v>69467</v>
      </c>
      <c r="E431" s="97">
        <v>1429243.09</v>
      </c>
      <c r="F431" s="96" t="s">
        <v>90</v>
      </c>
    </row>
    <row r="432" spans="2:6" ht="51" x14ac:dyDescent="0.25">
      <c r="B432" s="107"/>
      <c r="C432" s="96" t="s">
        <v>496</v>
      </c>
      <c r="D432" s="96">
        <v>41597</v>
      </c>
      <c r="E432" s="97">
        <v>3223312.68</v>
      </c>
      <c r="F432" s="96" t="s">
        <v>23</v>
      </c>
    </row>
    <row r="433" spans="2:6" x14ac:dyDescent="0.25">
      <c r="B433" s="107"/>
      <c r="C433" s="96" t="s">
        <v>497</v>
      </c>
      <c r="D433" s="96">
        <v>222082</v>
      </c>
      <c r="E433" s="97">
        <v>4646344.9000000004</v>
      </c>
      <c r="F433" s="96" t="s">
        <v>9</v>
      </c>
    </row>
    <row r="434" spans="2:6" ht="25.5" x14ac:dyDescent="0.25">
      <c r="B434" s="107"/>
      <c r="C434" s="96" t="s">
        <v>498</v>
      </c>
      <c r="D434" s="96">
        <v>61550</v>
      </c>
      <c r="E434" s="97">
        <v>8560457.5500000007</v>
      </c>
      <c r="F434" s="96" t="s">
        <v>499</v>
      </c>
    </row>
    <row r="435" spans="2:6" ht="25.5" x14ac:dyDescent="0.25">
      <c r="B435" s="107"/>
      <c r="C435" s="96" t="s">
        <v>500</v>
      </c>
      <c r="D435" s="96">
        <v>235021</v>
      </c>
      <c r="E435" s="97">
        <v>7519881.4900000002</v>
      </c>
      <c r="F435" s="96" t="s">
        <v>86</v>
      </c>
    </row>
    <row r="436" spans="2:6" ht="25.5" x14ac:dyDescent="0.25">
      <c r="B436" s="107"/>
      <c r="C436" s="96" t="s">
        <v>501</v>
      </c>
      <c r="D436" s="96">
        <v>14301</v>
      </c>
      <c r="E436" s="97">
        <v>2083149.47</v>
      </c>
      <c r="F436" s="96" t="s">
        <v>86</v>
      </c>
    </row>
    <row r="437" spans="2:6" x14ac:dyDescent="0.25">
      <c r="B437" s="107"/>
      <c r="C437" s="96" t="s">
        <v>502</v>
      </c>
      <c r="D437" s="96">
        <v>215744</v>
      </c>
      <c r="E437" s="97">
        <v>2475945.38</v>
      </c>
      <c r="F437" s="96" t="s">
        <v>234</v>
      </c>
    </row>
    <row r="438" spans="2:6" ht="25.5" x14ac:dyDescent="0.25">
      <c r="B438" s="107"/>
      <c r="C438" s="96" t="s">
        <v>503</v>
      </c>
      <c r="D438" s="96">
        <v>7776490</v>
      </c>
      <c r="E438" s="97">
        <v>27187640.629999999</v>
      </c>
      <c r="F438" s="96" t="s">
        <v>279</v>
      </c>
    </row>
    <row r="439" spans="2:6" ht="25.5" x14ac:dyDescent="0.25">
      <c r="B439" s="107"/>
      <c r="C439" s="96" t="s">
        <v>504</v>
      </c>
      <c r="D439" s="96">
        <v>209066</v>
      </c>
      <c r="E439" s="97">
        <v>4913886.21</v>
      </c>
      <c r="F439" s="96" t="s">
        <v>201</v>
      </c>
    </row>
    <row r="440" spans="2:6" ht="38.25" x14ac:dyDescent="0.25">
      <c r="B440" s="107"/>
      <c r="C440" s="96" t="s">
        <v>505</v>
      </c>
      <c r="D440" s="96">
        <v>429182</v>
      </c>
      <c r="E440" s="97">
        <v>8408211.5700000003</v>
      </c>
      <c r="F440" s="96" t="s">
        <v>112</v>
      </c>
    </row>
    <row r="441" spans="2:6" x14ac:dyDescent="0.25">
      <c r="B441" s="107"/>
      <c r="C441" s="96" t="s">
        <v>506</v>
      </c>
      <c r="D441" s="96">
        <v>16933</v>
      </c>
      <c r="E441" s="97">
        <v>1715723.76</v>
      </c>
      <c r="F441" s="96" t="s">
        <v>205</v>
      </c>
    </row>
    <row r="442" spans="2:6" ht="25.5" x14ac:dyDescent="0.25">
      <c r="B442" s="107"/>
      <c r="C442" s="96" t="s">
        <v>507</v>
      </c>
      <c r="D442" s="96">
        <v>169392</v>
      </c>
      <c r="E442" s="97">
        <v>4050352.09</v>
      </c>
      <c r="F442" s="96" t="s">
        <v>499</v>
      </c>
    </row>
    <row r="443" spans="2:6" ht="25.5" x14ac:dyDescent="0.25">
      <c r="B443" s="107"/>
      <c r="C443" s="96" t="s">
        <v>508</v>
      </c>
      <c r="D443" s="96">
        <v>78380</v>
      </c>
      <c r="E443" s="97">
        <v>1854070.02</v>
      </c>
      <c r="F443" s="96" t="s">
        <v>90</v>
      </c>
    </row>
    <row r="444" spans="2:6" ht="25.5" x14ac:dyDescent="0.25">
      <c r="B444" s="107"/>
      <c r="C444" s="96" t="s">
        <v>509</v>
      </c>
      <c r="D444" s="96">
        <v>263649</v>
      </c>
      <c r="E444" s="97">
        <v>12658825.880000001</v>
      </c>
      <c r="F444" s="96" t="s">
        <v>19</v>
      </c>
    </row>
    <row r="445" spans="2:6" ht="25.5" x14ac:dyDescent="0.25">
      <c r="B445" s="107"/>
      <c r="C445" s="96" t="s">
        <v>510</v>
      </c>
      <c r="D445" s="96">
        <v>76974</v>
      </c>
      <c r="E445" s="97">
        <v>1255925.8500000001</v>
      </c>
      <c r="F445" s="96" t="s">
        <v>15</v>
      </c>
    </row>
    <row r="446" spans="2:6" x14ac:dyDescent="0.25">
      <c r="B446" s="107"/>
      <c r="C446" s="96" t="s">
        <v>511</v>
      </c>
      <c r="D446" s="96">
        <v>43503</v>
      </c>
      <c r="E446" s="97">
        <v>1621615.59</v>
      </c>
      <c r="F446" s="96" t="s">
        <v>302</v>
      </c>
    </row>
    <row r="447" spans="2:6" ht="25.5" x14ac:dyDescent="0.25">
      <c r="B447" s="107"/>
      <c r="C447" s="96" t="s">
        <v>512</v>
      </c>
      <c r="D447" s="96">
        <v>201803</v>
      </c>
      <c r="E447" s="97">
        <v>2134209.27</v>
      </c>
      <c r="F447" s="96" t="s">
        <v>19</v>
      </c>
    </row>
    <row r="448" spans="2:6" ht="25.5" x14ac:dyDescent="0.25">
      <c r="B448" s="107"/>
      <c r="C448" s="96" t="s">
        <v>513</v>
      </c>
      <c r="D448" s="96">
        <v>26242</v>
      </c>
      <c r="E448" s="97">
        <v>1944437.07</v>
      </c>
      <c r="F448" s="96" t="s">
        <v>237</v>
      </c>
    </row>
    <row r="449" spans="2:6" ht="38.25" x14ac:dyDescent="0.25">
      <c r="B449" s="107"/>
      <c r="C449" s="96" t="s">
        <v>514</v>
      </c>
      <c r="D449" s="96">
        <v>200801</v>
      </c>
      <c r="E449" s="97">
        <v>2768471.03</v>
      </c>
      <c r="F449" s="96" t="s">
        <v>131</v>
      </c>
    </row>
    <row r="450" spans="2:6" ht="25.5" x14ac:dyDescent="0.25">
      <c r="B450" s="107"/>
      <c r="C450" s="96" t="s">
        <v>515</v>
      </c>
      <c r="D450" s="96">
        <v>21861</v>
      </c>
      <c r="E450" s="97">
        <v>2405686.4500000002</v>
      </c>
      <c r="F450" s="96" t="s">
        <v>90</v>
      </c>
    </row>
    <row r="451" spans="2:6" ht="25.5" x14ac:dyDescent="0.25">
      <c r="B451" s="107"/>
      <c r="C451" s="96" t="s">
        <v>516</v>
      </c>
      <c r="D451" s="96">
        <v>107130</v>
      </c>
      <c r="E451" s="97">
        <v>2300110.91</v>
      </c>
      <c r="F451" s="96" t="s">
        <v>19</v>
      </c>
    </row>
    <row r="452" spans="2:6" ht="38.25" x14ac:dyDescent="0.25">
      <c r="B452" s="107"/>
      <c r="C452" s="96" t="s">
        <v>517</v>
      </c>
      <c r="D452" s="96">
        <v>144336</v>
      </c>
      <c r="E452" s="97">
        <v>5515593.1200000001</v>
      </c>
      <c r="F452" s="96" t="s">
        <v>131</v>
      </c>
    </row>
    <row r="453" spans="2:6" ht="25.5" x14ac:dyDescent="0.25">
      <c r="B453" s="107"/>
      <c r="C453" s="96" t="s">
        <v>518</v>
      </c>
      <c r="D453" s="96">
        <v>303971</v>
      </c>
      <c r="E453" s="97">
        <v>7892246.7199999997</v>
      </c>
      <c r="F453" s="96" t="s">
        <v>114</v>
      </c>
    </row>
    <row r="454" spans="2:6" x14ac:dyDescent="0.25">
      <c r="B454" s="107"/>
      <c r="C454" s="96" t="s">
        <v>519</v>
      </c>
      <c r="D454" s="96">
        <v>255313</v>
      </c>
      <c r="E454" s="97">
        <v>7104520.9500000002</v>
      </c>
      <c r="F454" s="96" t="s">
        <v>48</v>
      </c>
    </row>
    <row r="455" spans="2:6" ht="25.5" x14ac:dyDescent="0.25">
      <c r="B455" s="107"/>
      <c r="C455" s="96" t="s">
        <v>520</v>
      </c>
      <c r="D455" s="96">
        <v>4948</v>
      </c>
      <c r="E455" s="97">
        <v>300992.73</v>
      </c>
      <c r="F455" s="96" t="s">
        <v>13</v>
      </c>
    </row>
    <row r="456" spans="2:6" x14ac:dyDescent="0.25">
      <c r="B456" s="107"/>
      <c r="C456" s="96" t="s">
        <v>521</v>
      </c>
      <c r="D456" s="96">
        <v>319957</v>
      </c>
      <c r="E456" s="97">
        <v>10379955.26</v>
      </c>
      <c r="F456" s="96" t="s">
        <v>9</v>
      </c>
    </row>
    <row r="457" spans="2:6" x14ac:dyDescent="0.25">
      <c r="B457" s="107"/>
      <c r="C457" s="96" t="s">
        <v>522</v>
      </c>
      <c r="D457" s="96">
        <v>193656</v>
      </c>
      <c r="E457" s="97">
        <v>2377015.94</v>
      </c>
      <c r="F457" s="96" t="s">
        <v>44</v>
      </c>
    </row>
    <row r="458" spans="2:6" ht="25.5" x14ac:dyDescent="0.25">
      <c r="B458" s="107"/>
      <c r="C458" s="96" t="s">
        <v>523</v>
      </c>
      <c r="D458" s="96">
        <v>268762</v>
      </c>
      <c r="E458" s="97">
        <v>13589147.439999999</v>
      </c>
      <c r="F458" s="96" t="s">
        <v>19</v>
      </c>
    </row>
    <row r="459" spans="2:6" x14ac:dyDescent="0.25">
      <c r="B459" s="107"/>
      <c r="C459" s="96" t="s">
        <v>524</v>
      </c>
      <c r="D459" s="96">
        <v>932599</v>
      </c>
      <c r="E459" s="97">
        <v>17640630.579999998</v>
      </c>
      <c r="F459" s="96" t="s">
        <v>9</v>
      </c>
    </row>
    <row r="460" spans="2:6" ht="25.5" x14ac:dyDescent="0.25">
      <c r="B460" s="107"/>
      <c r="C460" s="96" t="s">
        <v>525</v>
      </c>
      <c r="D460" s="96">
        <v>115195</v>
      </c>
      <c r="E460" s="97">
        <v>3104922.99</v>
      </c>
      <c r="F460" s="96" t="s">
        <v>44</v>
      </c>
    </row>
    <row r="461" spans="2:6" ht="25.5" x14ac:dyDescent="0.25">
      <c r="B461" s="107"/>
      <c r="C461" s="96" t="s">
        <v>526</v>
      </c>
      <c r="D461" s="96">
        <v>106030</v>
      </c>
      <c r="E461" s="97">
        <v>1076363.69</v>
      </c>
      <c r="F461" s="96" t="s">
        <v>44</v>
      </c>
    </row>
    <row r="462" spans="2:6" ht="38.25" x14ac:dyDescent="0.25">
      <c r="B462" s="107"/>
      <c r="C462" s="96" t="s">
        <v>527</v>
      </c>
      <c r="D462" s="96">
        <v>42952</v>
      </c>
      <c r="E462" s="97">
        <v>723519.14</v>
      </c>
      <c r="F462" s="96" t="s">
        <v>17</v>
      </c>
    </row>
    <row r="463" spans="2:6" ht="38.25" x14ac:dyDescent="0.25">
      <c r="B463" s="107"/>
      <c r="C463" s="96" t="s">
        <v>528</v>
      </c>
      <c r="D463" s="96">
        <v>17888</v>
      </c>
      <c r="E463" s="97">
        <v>1745162.44</v>
      </c>
      <c r="F463" s="96" t="s">
        <v>53</v>
      </c>
    </row>
    <row r="464" spans="2:6" x14ac:dyDescent="0.25">
      <c r="B464" s="107"/>
      <c r="C464" s="96" t="s">
        <v>529</v>
      </c>
      <c r="D464" s="96">
        <v>650591</v>
      </c>
      <c r="E464" s="97">
        <v>19052155.039999999</v>
      </c>
      <c r="F464" s="96" t="s">
        <v>48</v>
      </c>
    </row>
    <row r="465" spans="2:6" ht="38.25" x14ac:dyDescent="0.25">
      <c r="B465" s="107"/>
      <c r="C465" s="96" t="s">
        <v>530</v>
      </c>
      <c r="D465" s="96">
        <v>46449</v>
      </c>
      <c r="E465" s="97">
        <v>498151.6</v>
      </c>
      <c r="F465" s="96" t="s">
        <v>11</v>
      </c>
    </row>
    <row r="466" spans="2:6" x14ac:dyDescent="0.25">
      <c r="B466" s="107"/>
      <c r="C466" s="96" t="s">
        <v>531</v>
      </c>
      <c r="D466" s="96">
        <v>142834</v>
      </c>
      <c r="E466" s="97">
        <v>5172863.37</v>
      </c>
      <c r="F466" s="96" t="s">
        <v>9</v>
      </c>
    </row>
    <row r="467" spans="2:6" ht="25.5" x14ac:dyDescent="0.25">
      <c r="B467" s="107"/>
      <c r="C467" s="96" t="s">
        <v>532</v>
      </c>
      <c r="D467" s="96">
        <v>49062</v>
      </c>
      <c r="E467" s="97">
        <v>1231932.6200000001</v>
      </c>
      <c r="F467" s="96" t="s">
        <v>90</v>
      </c>
    </row>
    <row r="468" spans="2:6" ht="38.25" x14ac:dyDescent="0.25">
      <c r="B468" s="107"/>
      <c r="C468" s="96" t="s">
        <v>533</v>
      </c>
      <c r="D468" s="96">
        <v>110221</v>
      </c>
      <c r="E468" s="97">
        <v>1435638.12</v>
      </c>
      <c r="F468" s="96" t="s">
        <v>59</v>
      </c>
    </row>
    <row r="469" spans="2:6" x14ac:dyDescent="0.25">
      <c r="B469" s="107"/>
      <c r="C469" s="96" t="s">
        <v>534</v>
      </c>
      <c r="D469" s="96">
        <v>6547</v>
      </c>
      <c r="E469" s="97">
        <v>3302938.57</v>
      </c>
      <c r="F469" s="96" t="s">
        <v>205</v>
      </c>
    </row>
    <row r="470" spans="2:6" ht="25.5" x14ac:dyDescent="0.25">
      <c r="B470" s="107"/>
      <c r="C470" s="96" t="s">
        <v>535</v>
      </c>
      <c r="D470" s="96">
        <v>1863</v>
      </c>
      <c r="E470" s="97">
        <v>1361807.32</v>
      </c>
      <c r="F470" s="96" t="s">
        <v>134</v>
      </c>
    </row>
    <row r="471" spans="2:6" x14ac:dyDescent="0.25">
      <c r="B471" s="107"/>
      <c r="C471" s="96" t="s">
        <v>536</v>
      </c>
      <c r="D471" s="96">
        <v>41036</v>
      </c>
      <c r="E471" s="97">
        <v>2738418.45</v>
      </c>
      <c r="F471" s="96" t="s">
        <v>234</v>
      </c>
    </row>
    <row r="472" spans="2:6" x14ac:dyDescent="0.25">
      <c r="B472" s="107"/>
      <c r="C472" s="96" t="s">
        <v>537</v>
      </c>
      <c r="D472" s="96">
        <v>25351</v>
      </c>
      <c r="E472" s="97">
        <v>1306409.1200000001</v>
      </c>
      <c r="F472" s="96" t="s">
        <v>234</v>
      </c>
    </row>
    <row r="473" spans="2:6" ht="25.5" x14ac:dyDescent="0.25">
      <c r="B473" s="107"/>
      <c r="C473" s="96" t="s">
        <v>538</v>
      </c>
      <c r="D473" s="96">
        <v>35818</v>
      </c>
      <c r="E473" s="97">
        <v>516432.01</v>
      </c>
      <c r="F473" s="96" t="s">
        <v>499</v>
      </c>
    </row>
    <row r="474" spans="2:6" x14ac:dyDescent="0.25">
      <c r="B474" s="107"/>
      <c r="C474" s="96" t="s">
        <v>539</v>
      </c>
      <c r="D474" s="96">
        <v>102303</v>
      </c>
      <c r="E474" s="97">
        <v>2781708.34</v>
      </c>
      <c r="F474" s="96" t="s">
        <v>44</v>
      </c>
    </row>
    <row r="475" spans="2:6" ht="25.5" x14ac:dyDescent="0.25">
      <c r="B475" s="107"/>
      <c r="C475" s="96" t="s">
        <v>540</v>
      </c>
      <c r="D475" s="96">
        <v>155594</v>
      </c>
      <c r="E475" s="97">
        <v>6063781.3099999996</v>
      </c>
      <c r="F475" s="96" t="s">
        <v>499</v>
      </c>
    </row>
    <row r="476" spans="2:6" ht="25.5" x14ac:dyDescent="0.25">
      <c r="B476" s="107"/>
      <c r="C476" s="96" t="s">
        <v>541</v>
      </c>
      <c r="D476" s="96">
        <v>40923</v>
      </c>
      <c r="E476" s="97">
        <v>3126074</v>
      </c>
      <c r="F476" s="96" t="s">
        <v>457</v>
      </c>
    </row>
    <row r="477" spans="2:6" ht="25.5" x14ac:dyDescent="0.25">
      <c r="B477" s="107"/>
      <c r="C477" s="96" t="s">
        <v>542</v>
      </c>
      <c r="D477" s="96">
        <v>217544</v>
      </c>
      <c r="E477" s="97">
        <v>5200275.08</v>
      </c>
      <c r="F477" s="96" t="s">
        <v>90</v>
      </c>
    </row>
    <row r="478" spans="2:6" ht="25.5" x14ac:dyDescent="0.25">
      <c r="B478" s="107"/>
      <c r="C478" s="96" t="s">
        <v>543</v>
      </c>
      <c r="D478" s="96">
        <v>197443</v>
      </c>
      <c r="E478" s="97">
        <v>143153.97</v>
      </c>
      <c r="F478" s="96" t="s">
        <v>114</v>
      </c>
    </row>
    <row r="479" spans="2:6" ht="25.5" x14ac:dyDescent="0.25">
      <c r="B479" s="107"/>
      <c r="C479" s="96" t="s">
        <v>544</v>
      </c>
      <c r="D479" s="96">
        <v>181517</v>
      </c>
      <c r="E479" s="97">
        <v>13069056.09</v>
      </c>
      <c r="F479" s="96" t="s">
        <v>48</v>
      </c>
    </row>
    <row r="480" spans="2:6" x14ac:dyDescent="0.25">
      <c r="B480" s="107"/>
      <c r="C480" s="96" t="s">
        <v>545</v>
      </c>
      <c r="D480" s="96">
        <v>766344</v>
      </c>
      <c r="E480" s="97">
        <v>15807808.58</v>
      </c>
      <c r="F480" s="96" t="s">
        <v>205</v>
      </c>
    </row>
    <row r="481" spans="2:6" x14ac:dyDescent="0.25">
      <c r="B481" s="107"/>
      <c r="C481" s="96" t="s">
        <v>546</v>
      </c>
      <c r="D481" s="96">
        <v>169417</v>
      </c>
      <c r="E481" s="97">
        <v>4092269.68</v>
      </c>
      <c r="F481" s="96" t="s">
        <v>48</v>
      </c>
    </row>
    <row r="482" spans="2:6" ht="25.5" x14ac:dyDescent="0.25">
      <c r="B482" s="107"/>
      <c r="C482" s="96" t="s">
        <v>547</v>
      </c>
      <c r="D482" s="96">
        <v>96944</v>
      </c>
      <c r="E482" s="97">
        <v>6762849.6299999999</v>
      </c>
      <c r="F482" s="96" t="s">
        <v>134</v>
      </c>
    </row>
    <row r="483" spans="2:6" ht="25.5" x14ac:dyDescent="0.25">
      <c r="B483" s="107"/>
      <c r="C483" s="96" t="s">
        <v>548</v>
      </c>
      <c r="D483" s="96">
        <v>35382</v>
      </c>
      <c r="E483" s="97">
        <v>1548300.31</v>
      </c>
      <c r="F483" s="96" t="s">
        <v>90</v>
      </c>
    </row>
    <row r="484" spans="2:6" x14ac:dyDescent="0.25">
      <c r="B484" s="107"/>
      <c r="C484" s="96" t="s">
        <v>549</v>
      </c>
      <c r="D484" s="96">
        <v>48154</v>
      </c>
      <c r="E484" s="97">
        <v>2792124.32</v>
      </c>
      <c r="F484" s="96" t="s">
        <v>105</v>
      </c>
    </row>
    <row r="485" spans="2:6" x14ac:dyDescent="0.25">
      <c r="B485" s="107"/>
      <c r="C485" s="96" t="s">
        <v>550</v>
      </c>
      <c r="D485" s="96">
        <v>107984</v>
      </c>
      <c r="E485" s="97">
        <v>2290880.14</v>
      </c>
      <c r="F485" s="96" t="s">
        <v>67</v>
      </c>
    </row>
    <row r="486" spans="2:6" x14ac:dyDescent="0.25">
      <c r="B486" s="107"/>
      <c r="C486" s="96" t="s">
        <v>551</v>
      </c>
      <c r="D486" s="96">
        <v>40643</v>
      </c>
      <c r="E486" s="97">
        <v>453009.24</v>
      </c>
      <c r="F486" s="96" t="s">
        <v>234</v>
      </c>
    </row>
    <row r="487" spans="2:6" x14ac:dyDescent="0.25">
      <c r="B487" s="107"/>
      <c r="C487" s="96" t="s">
        <v>552</v>
      </c>
      <c r="D487" s="96">
        <v>539983</v>
      </c>
      <c r="E487" s="97">
        <v>4830318.9000000004</v>
      </c>
      <c r="F487" s="96" t="s">
        <v>48</v>
      </c>
    </row>
    <row r="488" spans="2:6" ht="38.25" x14ac:dyDescent="0.25">
      <c r="B488" s="107"/>
      <c r="C488" s="96" t="s">
        <v>553</v>
      </c>
      <c r="D488" s="96">
        <v>438422</v>
      </c>
      <c r="E488" s="97">
        <v>1029343.47</v>
      </c>
      <c r="F488" s="96" t="s">
        <v>11</v>
      </c>
    </row>
    <row r="489" spans="2:6" x14ac:dyDescent="0.25">
      <c r="B489" s="108"/>
      <c r="C489" s="95" t="s">
        <v>77</v>
      </c>
      <c r="D489" s="95" t="s">
        <v>78</v>
      </c>
      <c r="E489" s="94">
        <v>303319552.95999998</v>
      </c>
      <c r="F489" s="93" t="s">
        <v>78</v>
      </c>
    </row>
    <row r="490" spans="2:6" x14ac:dyDescent="0.25">
      <c r="B490" s="106" t="s">
        <v>554</v>
      </c>
      <c r="C490" s="96" t="s">
        <v>555</v>
      </c>
      <c r="D490" s="96">
        <v>9783400</v>
      </c>
      <c r="E490" s="97">
        <v>9433545</v>
      </c>
      <c r="F490" s="96" t="s">
        <v>9</v>
      </c>
    </row>
    <row r="491" spans="2:6" ht="25.5" x14ac:dyDescent="0.25">
      <c r="B491" s="107"/>
      <c r="C491" s="96" t="s">
        <v>556</v>
      </c>
      <c r="D491" s="96">
        <v>63545100</v>
      </c>
      <c r="E491" s="97">
        <v>560580.23</v>
      </c>
      <c r="F491" s="96" t="s">
        <v>70</v>
      </c>
    </row>
    <row r="492" spans="2:6" ht="25.5" x14ac:dyDescent="0.25">
      <c r="B492" s="107"/>
      <c r="C492" s="96" t="s">
        <v>557</v>
      </c>
      <c r="D492" s="96">
        <v>6336394</v>
      </c>
      <c r="E492" s="97">
        <v>1754943.75</v>
      </c>
      <c r="F492" s="96" t="s">
        <v>35</v>
      </c>
    </row>
    <row r="493" spans="2:6" x14ac:dyDescent="0.25">
      <c r="B493" s="108"/>
      <c r="C493" s="95" t="s">
        <v>77</v>
      </c>
      <c r="D493" s="95" t="s">
        <v>78</v>
      </c>
      <c r="E493" s="94">
        <v>11749068.98</v>
      </c>
      <c r="F493" s="93" t="s">
        <v>78</v>
      </c>
    </row>
    <row r="494" spans="2:6" x14ac:dyDescent="0.25">
      <c r="B494" s="106" t="s">
        <v>558</v>
      </c>
      <c r="C494" s="96" t="s">
        <v>559</v>
      </c>
      <c r="D494" s="96">
        <v>91711</v>
      </c>
      <c r="E494" s="97">
        <v>584666.26</v>
      </c>
      <c r="F494" s="96" t="s">
        <v>9</v>
      </c>
    </row>
    <row r="495" spans="2:6" ht="25.5" x14ac:dyDescent="0.25">
      <c r="B495" s="107"/>
      <c r="C495" s="96" t="s">
        <v>560</v>
      </c>
      <c r="D495" s="96">
        <v>485152</v>
      </c>
      <c r="E495" s="97">
        <v>66369281.600000001</v>
      </c>
      <c r="F495" s="96" t="s">
        <v>382</v>
      </c>
    </row>
    <row r="496" spans="2:6" x14ac:dyDescent="0.25">
      <c r="B496" s="108"/>
      <c r="C496" s="95" t="s">
        <v>77</v>
      </c>
      <c r="D496" s="95" t="s">
        <v>78</v>
      </c>
      <c r="E496" s="94">
        <v>66953947.859999999</v>
      </c>
      <c r="F496" s="93" t="s">
        <v>78</v>
      </c>
    </row>
    <row r="497" spans="2:6" ht="25.5" x14ac:dyDescent="0.25">
      <c r="B497" s="106" t="s">
        <v>561</v>
      </c>
      <c r="C497" s="96" t="s">
        <v>562</v>
      </c>
      <c r="D497" s="96">
        <v>15786</v>
      </c>
      <c r="E497" s="97">
        <v>3809433.69</v>
      </c>
      <c r="F497" s="96" t="s">
        <v>76</v>
      </c>
    </row>
    <row r="498" spans="2:6" x14ac:dyDescent="0.25">
      <c r="B498" s="107"/>
      <c r="C498" s="96" t="s">
        <v>563</v>
      </c>
      <c r="D498" s="96">
        <v>7157</v>
      </c>
      <c r="E498" s="97">
        <v>2122966.39</v>
      </c>
      <c r="F498" s="96" t="s">
        <v>76</v>
      </c>
    </row>
    <row r="499" spans="2:6" x14ac:dyDescent="0.25">
      <c r="B499" s="107"/>
      <c r="C499" s="96" t="s">
        <v>564</v>
      </c>
      <c r="D499" s="96">
        <v>39006</v>
      </c>
      <c r="E499" s="97">
        <v>12403713.84</v>
      </c>
      <c r="F499" s="96" t="s">
        <v>76</v>
      </c>
    </row>
    <row r="500" spans="2:6" x14ac:dyDescent="0.25">
      <c r="B500" s="107"/>
      <c r="C500" s="96" t="s">
        <v>565</v>
      </c>
      <c r="D500" s="96">
        <v>29028</v>
      </c>
      <c r="E500" s="97">
        <v>5640092.4900000002</v>
      </c>
      <c r="F500" s="96" t="s">
        <v>48</v>
      </c>
    </row>
    <row r="501" spans="2:6" x14ac:dyDescent="0.25">
      <c r="B501" s="108"/>
      <c r="C501" s="95" t="s">
        <v>77</v>
      </c>
      <c r="D501" s="95" t="s">
        <v>78</v>
      </c>
      <c r="E501" s="94">
        <v>23976206.41</v>
      </c>
      <c r="F501" s="93" t="s">
        <v>78</v>
      </c>
    </row>
    <row r="502" spans="2:6" ht="25.5" x14ac:dyDescent="0.25">
      <c r="B502" s="106" t="s">
        <v>566</v>
      </c>
      <c r="C502" s="96" t="s">
        <v>567</v>
      </c>
      <c r="D502" s="96">
        <v>185</v>
      </c>
      <c r="E502" s="97">
        <v>1263.6400000000001</v>
      </c>
      <c r="F502" s="96" t="s">
        <v>203</v>
      </c>
    </row>
    <row r="503" spans="2:6" x14ac:dyDescent="0.25">
      <c r="B503" s="107"/>
      <c r="C503" s="96" t="s">
        <v>568</v>
      </c>
      <c r="D503" s="96">
        <v>536986</v>
      </c>
      <c r="E503" s="97">
        <v>17898971.18</v>
      </c>
      <c r="F503" s="96" t="s">
        <v>44</v>
      </c>
    </row>
    <row r="504" spans="2:6" x14ac:dyDescent="0.25">
      <c r="B504" s="107"/>
      <c r="C504" s="96" t="s">
        <v>569</v>
      </c>
      <c r="D504" s="96">
        <v>1007615</v>
      </c>
      <c r="E504" s="97">
        <v>8404878.3499999996</v>
      </c>
      <c r="F504" s="96" t="s">
        <v>9</v>
      </c>
    </row>
    <row r="505" spans="2:6" x14ac:dyDescent="0.25">
      <c r="B505" s="107"/>
      <c r="C505" s="96" t="s">
        <v>570</v>
      </c>
      <c r="D505" s="96">
        <v>450</v>
      </c>
      <c r="E505" s="97">
        <v>8180.85</v>
      </c>
      <c r="F505" s="96" t="s">
        <v>234</v>
      </c>
    </row>
    <row r="506" spans="2:6" x14ac:dyDescent="0.25">
      <c r="B506" s="107"/>
      <c r="C506" s="96" t="s">
        <v>571</v>
      </c>
      <c r="D506" s="96">
        <v>190470</v>
      </c>
      <c r="E506" s="97">
        <v>3394556.31</v>
      </c>
      <c r="F506" s="96" t="s">
        <v>67</v>
      </c>
    </row>
    <row r="507" spans="2:6" ht="38.25" x14ac:dyDescent="0.25">
      <c r="B507" s="107"/>
      <c r="C507" s="96" t="s">
        <v>572</v>
      </c>
      <c r="D507" s="96">
        <v>10338</v>
      </c>
      <c r="E507" s="97">
        <v>1681732.22</v>
      </c>
      <c r="F507" s="96" t="s">
        <v>21</v>
      </c>
    </row>
    <row r="508" spans="2:6" x14ac:dyDescent="0.25">
      <c r="B508" s="107"/>
      <c r="C508" s="96" t="s">
        <v>573</v>
      </c>
      <c r="D508" s="96">
        <v>229998</v>
      </c>
      <c r="E508" s="97">
        <v>2700580.88</v>
      </c>
      <c r="F508" s="96" t="s">
        <v>81</v>
      </c>
    </row>
    <row r="509" spans="2:6" ht="25.5" x14ac:dyDescent="0.25">
      <c r="B509" s="107"/>
      <c r="C509" s="96" t="s">
        <v>574</v>
      </c>
      <c r="D509" s="96">
        <v>183105</v>
      </c>
      <c r="E509" s="97">
        <v>4339881.9000000004</v>
      </c>
      <c r="F509" s="96" t="s">
        <v>9</v>
      </c>
    </row>
    <row r="510" spans="2:6" x14ac:dyDescent="0.25">
      <c r="B510" s="107"/>
      <c r="C510" s="96" t="s">
        <v>575</v>
      </c>
      <c r="D510" s="96">
        <v>1420288</v>
      </c>
      <c r="E510" s="97">
        <v>6550490.1399999997</v>
      </c>
      <c r="F510" s="96" t="s">
        <v>9</v>
      </c>
    </row>
    <row r="511" spans="2:6" ht="25.5" x14ac:dyDescent="0.25">
      <c r="B511" s="107"/>
      <c r="C511" s="96" t="s">
        <v>576</v>
      </c>
      <c r="D511" s="96">
        <v>761373</v>
      </c>
      <c r="E511" s="97">
        <v>14884265.09</v>
      </c>
      <c r="F511" s="96" t="s">
        <v>9</v>
      </c>
    </row>
    <row r="512" spans="2:6" ht="25.5" x14ac:dyDescent="0.25">
      <c r="B512" s="107"/>
      <c r="C512" s="96" t="s">
        <v>577</v>
      </c>
      <c r="D512" s="96">
        <v>25379</v>
      </c>
      <c r="E512" s="97">
        <v>2466310.58</v>
      </c>
      <c r="F512" s="96" t="s">
        <v>134</v>
      </c>
    </row>
    <row r="513" spans="2:6" ht="25.5" x14ac:dyDescent="0.25">
      <c r="B513" s="107"/>
      <c r="C513" s="96" t="s">
        <v>578</v>
      </c>
      <c r="D513" s="96">
        <v>108029</v>
      </c>
      <c r="E513" s="97">
        <v>9203333.1699999999</v>
      </c>
      <c r="F513" s="96" t="s">
        <v>90</v>
      </c>
    </row>
    <row r="514" spans="2:6" ht="38.25" x14ac:dyDescent="0.25">
      <c r="B514" s="107"/>
      <c r="C514" s="96" t="s">
        <v>579</v>
      </c>
      <c r="D514" s="96">
        <v>1493663</v>
      </c>
      <c r="E514" s="97">
        <v>766678.59</v>
      </c>
      <c r="F514" s="96" t="s">
        <v>63</v>
      </c>
    </row>
    <row r="515" spans="2:6" ht="25.5" x14ac:dyDescent="0.25">
      <c r="B515" s="107"/>
      <c r="C515" s="96" t="s">
        <v>580</v>
      </c>
      <c r="D515" s="96">
        <v>6153005</v>
      </c>
      <c r="E515" s="97">
        <v>81092803.049999997</v>
      </c>
      <c r="F515" s="96" t="s">
        <v>81</v>
      </c>
    </row>
    <row r="516" spans="2:6" x14ac:dyDescent="0.25">
      <c r="B516" s="107"/>
      <c r="C516" s="96" t="s">
        <v>581</v>
      </c>
      <c r="D516" s="96">
        <v>679903</v>
      </c>
      <c r="E516" s="97">
        <v>29139479.510000002</v>
      </c>
      <c r="F516" s="96" t="s">
        <v>9</v>
      </c>
    </row>
    <row r="517" spans="2:6" x14ac:dyDescent="0.25">
      <c r="B517" s="108"/>
      <c r="C517" s="95" t="s">
        <v>77</v>
      </c>
      <c r="D517" s="95" t="s">
        <v>78</v>
      </c>
      <c r="E517" s="94">
        <v>182533405.46000001</v>
      </c>
      <c r="F517" s="93" t="s">
        <v>78</v>
      </c>
    </row>
    <row r="518" spans="2:6" ht="25.5" x14ac:dyDescent="0.25">
      <c r="B518" s="106" t="s">
        <v>582</v>
      </c>
      <c r="C518" s="96" t="s">
        <v>583</v>
      </c>
      <c r="D518" s="96">
        <v>15100</v>
      </c>
      <c r="E518" s="97">
        <v>834495.36</v>
      </c>
      <c r="F518" s="96" t="s">
        <v>201</v>
      </c>
    </row>
    <row r="519" spans="2:6" ht="38.25" x14ac:dyDescent="0.25">
      <c r="B519" s="107"/>
      <c r="C519" s="96" t="s">
        <v>584</v>
      </c>
      <c r="D519" s="96">
        <v>62290</v>
      </c>
      <c r="E519" s="97">
        <v>2001746.34</v>
      </c>
      <c r="F519" s="96" t="s">
        <v>21</v>
      </c>
    </row>
    <row r="520" spans="2:6" ht="25.5" x14ac:dyDescent="0.25">
      <c r="B520" s="107"/>
      <c r="C520" s="96" t="s">
        <v>585</v>
      </c>
      <c r="D520" s="96">
        <v>1423325</v>
      </c>
      <c r="E520" s="97">
        <v>26884224.469999999</v>
      </c>
      <c r="F520" s="96" t="s">
        <v>90</v>
      </c>
    </row>
    <row r="521" spans="2:6" ht="51" x14ac:dyDescent="0.25">
      <c r="B521" s="107"/>
      <c r="C521" s="96" t="s">
        <v>586</v>
      </c>
      <c r="D521" s="96">
        <v>588780</v>
      </c>
      <c r="E521" s="97">
        <v>30777521.84</v>
      </c>
      <c r="F521" s="96" t="s">
        <v>229</v>
      </c>
    </row>
    <row r="522" spans="2:6" ht="25.5" x14ac:dyDescent="0.25">
      <c r="B522" s="107"/>
      <c r="C522" s="96" t="s">
        <v>587</v>
      </c>
      <c r="D522" s="96">
        <v>103094</v>
      </c>
      <c r="E522" s="97">
        <v>6745002.29</v>
      </c>
      <c r="F522" s="96" t="s">
        <v>201</v>
      </c>
    </row>
    <row r="523" spans="2:6" ht="51" x14ac:dyDescent="0.25">
      <c r="B523" s="107"/>
      <c r="C523" s="96" t="s">
        <v>588</v>
      </c>
      <c r="D523" s="96">
        <v>23489</v>
      </c>
      <c r="E523" s="97">
        <v>592215.02</v>
      </c>
      <c r="F523" s="96" t="s">
        <v>589</v>
      </c>
    </row>
    <row r="524" spans="2:6" ht="51" x14ac:dyDescent="0.25">
      <c r="B524" s="107"/>
      <c r="C524" s="96" t="s">
        <v>590</v>
      </c>
      <c r="D524" s="96">
        <v>55700</v>
      </c>
      <c r="E524" s="97">
        <v>2258913.65</v>
      </c>
      <c r="F524" s="96" t="s">
        <v>589</v>
      </c>
    </row>
    <row r="525" spans="2:6" ht="25.5" x14ac:dyDescent="0.25">
      <c r="B525" s="107"/>
      <c r="C525" s="96" t="s">
        <v>591</v>
      </c>
      <c r="D525" s="96">
        <v>4102070</v>
      </c>
      <c r="E525" s="97">
        <v>164705056.78</v>
      </c>
      <c r="F525" s="96" t="s">
        <v>15</v>
      </c>
    </row>
    <row r="526" spans="2:6" ht="25.5" x14ac:dyDescent="0.25">
      <c r="B526" s="107"/>
      <c r="C526" s="96" t="s">
        <v>592</v>
      </c>
      <c r="D526" s="96">
        <v>832350</v>
      </c>
      <c r="E526" s="97">
        <v>49813348.030000001</v>
      </c>
      <c r="F526" s="96" t="s">
        <v>90</v>
      </c>
    </row>
    <row r="527" spans="2:6" ht="38.25" x14ac:dyDescent="0.25">
      <c r="B527" s="107"/>
      <c r="C527" s="96" t="s">
        <v>593</v>
      </c>
      <c r="D527" s="96">
        <v>23000</v>
      </c>
      <c r="E527" s="97">
        <v>1075256.51</v>
      </c>
      <c r="F527" s="96" t="s">
        <v>17</v>
      </c>
    </row>
    <row r="528" spans="2:6" ht="25.5" x14ac:dyDescent="0.25">
      <c r="B528" s="107"/>
      <c r="C528" s="96" t="s">
        <v>594</v>
      </c>
      <c r="D528" s="96">
        <v>523000</v>
      </c>
      <c r="E528" s="97">
        <v>22686782.210000001</v>
      </c>
      <c r="F528" s="96" t="s">
        <v>90</v>
      </c>
    </row>
    <row r="529" spans="2:6" ht="38.25" x14ac:dyDescent="0.25">
      <c r="B529" s="107"/>
      <c r="C529" s="96" t="s">
        <v>595</v>
      </c>
      <c r="D529" s="96">
        <v>27590</v>
      </c>
      <c r="E529" s="97">
        <v>5053651.8899999997</v>
      </c>
      <c r="F529" s="96" t="s">
        <v>131</v>
      </c>
    </row>
    <row r="530" spans="2:6" ht="38.25" x14ac:dyDescent="0.25">
      <c r="B530" s="107"/>
      <c r="C530" s="96" t="s">
        <v>596</v>
      </c>
      <c r="D530" s="96">
        <v>335000</v>
      </c>
      <c r="E530" s="97">
        <v>16032893.810000001</v>
      </c>
      <c r="F530" s="96" t="s">
        <v>131</v>
      </c>
    </row>
    <row r="531" spans="2:6" ht="25.5" x14ac:dyDescent="0.25">
      <c r="B531" s="107"/>
      <c r="C531" s="96" t="s">
        <v>597</v>
      </c>
      <c r="D531" s="96">
        <v>123600</v>
      </c>
      <c r="E531" s="97">
        <v>1314214.6599999999</v>
      </c>
      <c r="F531" s="96" t="s">
        <v>13</v>
      </c>
    </row>
    <row r="532" spans="2:6" ht="25.5" x14ac:dyDescent="0.25">
      <c r="B532" s="107"/>
      <c r="C532" s="96" t="s">
        <v>598</v>
      </c>
      <c r="D532" s="96">
        <v>102080</v>
      </c>
      <c r="E532" s="97">
        <v>2432450.5299999998</v>
      </c>
      <c r="F532" s="96" t="s">
        <v>201</v>
      </c>
    </row>
    <row r="533" spans="2:6" ht="51" x14ac:dyDescent="0.25">
      <c r="B533" s="107"/>
      <c r="C533" s="96" t="s">
        <v>599</v>
      </c>
      <c r="D533" s="96">
        <v>12900</v>
      </c>
      <c r="E533" s="97">
        <v>5055281.92</v>
      </c>
      <c r="F533" s="96" t="s">
        <v>252</v>
      </c>
    </row>
    <row r="534" spans="2:6" ht="25.5" x14ac:dyDescent="0.25">
      <c r="B534" s="107"/>
      <c r="C534" s="96" t="s">
        <v>600</v>
      </c>
      <c r="D534" s="96">
        <v>1596200</v>
      </c>
      <c r="E534" s="97">
        <v>145365148.06999999</v>
      </c>
      <c r="F534" s="96" t="s">
        <v>15</v>
      </c>
    </row>
    <row r="535" spans="2:6" ht="25.5" x14ac:dyDescent="0.25">
      <c r="B535" s="107"/>
      <c r="C535" s="96" t="s">
        <v>601</v>
      </c>
      <c r="D535" s="96">
        <v>74010</v>
      </c>
      <c r="E535" s="97">
        <v>5847073.7699999996</v>
      </c>
      <c r="F535" s="96" t="s">
        <v>90</v>
      </c>
    </row>
    <row r="536" spans="2:6" x14ac:dyDescent="0.25">
      <c r="B536" s="107"/>
      <c r="C536" s="96" t="s">
        <v>602</v>
      </c>
      <c r="D536" s="96">
        <v>1424950</v>
      </c>
      <c r="E536" s="97">
        <v>66201758.560000002</v>
      </c>
      <c r="F536" s="96" t="s">
        <v>302</v>
      </c>
    </row>
    <row r="537" spans="2:6" x14ac:dyDescent="0.25">
      <c r="B537" s="107"/>
      <c r="C537" s="96" t="s">
        <v>603</v>
      </c>
      <c r="D537" s="96">
        <v>75230</v>
      </c>
      <c r="E537" s="97">
        <v>29489734.93</v>
      </c>
      <c r="F537" s="96" t="s">
        <v>105</v>
      </c>
    </row>
    <row r="538" spans="2:6" ht="25.5" x14ac:dyDescent="0.25">
      <c r="B538" s="107"/>
      <c r="C538" s="96" t="s">
        <v>604</v>
      </c>
      <c r="D538" s="96">
        <v>37000</v>
      </c>
      <c r="E538" s="97">
        <v>2515676.11</v>
      </c>
      <c r="F538" s="96" t="s">
        <v>114</v>
      </c>
    </row>
    <row r="539" spans="2:6" ht="51" x14ac:dyDescent="0.25">
      <c r="B539" s="107"/>
      <c r="C539" s="96" t="s">
        <v>605</v>
      </c>
      <c r="D539" s="96">
        <v>103036</v>
      </c>
      <c r="E539" s="97">
        <v>9780522.6199999992</v>
      </c>
      <c r="F539" s="96" t="s">
        <v>589</v>
      </c>
    </row>
    <row r="540" spans="2:6" x14ac:dyDescent="0.25">
      <c r="B540" s="107"/>
      <c r="C540" s="96" t="s">
        <v>606</v>
      </c>
      <c r="D540" s="96">
        <v>36640</v>
      </c>
      <c r="E540" s="97">
        <v>8732948.5</v>
      </c>
      <c r="F540" s="96" t="s">
        <v>48</v>
      </c>
    </row>
    <row r="541" spans="2:6" ht="25.5" x14ac:dyDescent="0.25">
      <c r="B541" s="107"/>
      <c r="C541" s="96" t="s">
        <v>607</v>
      </c>
      <c r="D541" s="96">
        <v>1883</v>
      </c>
      <c r="E541" s="97">
        <v>2963892.91</v>
      </c>
      <c r="F541" s="96" t="s">
        <v>37</v>
      </c>
    </row>
    <row r="542" spans="2:6" ht="51" x14ac:dyDescent="0.25">
      <c r="B542" s="107"/>
      <c r="C542" s="96" t="s">
        <v>608</v>
      </c>
      <c r="D542" s="96">
        <v>81960</v>
      </c>
      <c r="E542" s="97">
        <v>5325566.46</v>
      </c>
      <c r="F542" s="96" t="s">
        <v>229</v>
      </c>
    </row>
    <row r="543" spans="2:6" ht="25.5" x14ac:dyDescent="0.25">
      <c r="B543" s="107"/>
      <c r="C543" s="96" t="s">
        <v>609</v>
      </c>
      <c r="D543" s="96">
        <v>41580</v>
      </c>
      <c r="E543" s="97">
        <v>10890927.16</v>
      </c>
      <c r="F543" s="96" t="s">
        <v>457</v>
      </c>
    </row>
    <row r="544" spans="2:6" ht="51" x14ac:dyDescent="0.25">
      <c r="B544" s="107"/>
      <c r="C544" s="96" t="s">
        <v>610</v>
      </c>
      <c r="D544" s="96">
        <v>3800</v>
      </c>
      <c r="E544" s="97">
        <v>679654.78</v>
      </c>
      <c r="F544" s="96" t="s">
        <v>229</v>
      </c>
    </row>
    <row r="545" spans="2:6" x14ac:dyDescent="0.25">
      <c r="B545" s="107"/>
      <c r="C545" s="96" t="s">
        <v>611</v>
      </c>
      <c r="D545" s="96">
        <v>373600</v>
      </c>
      <c r="E545" s="97">
        <v>6135877.8099999996</v>
      </c>
      <c r="F545" s="96" t="s">
        <v>196</v>
      </c>
    </row>
    <row r="546" spans="2:6" ht="38.25" x14ac:dyDescent="0.25">
      <c r="B546" s="107"/>
      <c r="C546" s="96" t="s">
        <v>612</v>
      </c>
      <c r="D546" s="96">
        <v>133670</v>
      </c>
      <c r="E546" s="97">
        <v>26393618.73</v>
      </c>
      <c r="F546" s="96" t="s">
        <v>21</v>
      </c>
    </row>
    <row r="547" spans="2:6" ht="25.5" x14ac:dyDescent="0.25">
      <c r="B547" s="107"/>
      <c r="C547" s="96" t="s">
        <v>613</v>
      </c>
      <c r="D547" s="96">
        <v>220000</v>
      </c>
      <c r="E547" s="97">
        <v>5204147.9000000004</v>
      </c>
      <c r="F547" s="96" t="s">
        <v>243</v>
      </c>
    </row>
    <row r="548" spans="2:6" ht="25.5" x14ac:dyDescent="0.25">
      <c r="B548" s="107"/>
      <c r="C548" s="96" t="s">
        <v>614</v>
      </c>
      <c r="D548" s="96">
        <v>759110</v>
      </c>
      <c r="E548" s="97">
        <v>25368444.039999999</v>
      </c>
      <c r="F548" s="96" t="s">
        <v>13</v>
      </c>
    </row>
    <row r="549" spans="2:6" x14ac:dyDescent="0.25">
      <c r="B549" s="107"/>
      <c r="C549" s="96" t="s">
        <v>615</v>
      </c>
      <c r="D549" s="96">
        <v>49559</v>
      </c>
      <c r="E549" s="97">
        <v>797283.61</v>
      </c>
      <c r="F549" s="96" t="s">
        <v>9</v>
      </c>
    </row>
    <row r="550" spans="2:6" x14ac:dyDescent="0.25">
      <c r="B550" s="107"/>
      <c r="C550" s="96" t="s">
        <v>616</v>
      </c>
      <c r="D550" s="96">
        <v>1490483</v>
      </c>
      <c r="E550" s="97">
        <v>21031055.23</v>
      </c>
      <c r="F550" s="96" t="s">
        <v>44</v>
      </c>
    </row>
    <row r="551" spans="2:6" x14ac:dyDescent="0.25">
      <c r="B551" s="107"/>
      <c r="C551" s="96" t="s">
        <v>617</v>
      </c>
      <c r="D551" s="96">
        <v>852364</v>
      </c>
      <c r="E551" s="97">
        <v>23910865.030000001</v>
      </c>
      <c r="F551" s="96" t="s">
        <v>44</v>
      </c>
    </row>
    <row r="552" spans="2:6" ht="25.5" x14ac:dyDescent="0.25">
      <c r="B552" s="107"/>
      <c r="C552" s="96" t="s">
        <v>618</v>
      </c>
      <c r="D552" s="96">
        <v>125600</v>
      </c>
      <c r="E552" s="97">
        <v>3315835.27</v>
      </c>
      <c r="F552" s="96" t="s">
        <v>74</v>
      </c>
    </row>
    <row r="553" spans="2:6" ht="25.5" x14ac:dyDescent="0.25">
      <c r="B553" s="107"/>
      <c r="C553" s="96" t="s">
        <v>619</v>
      </c>
      <c r="D553" s="96">
        <v>138100</v>
      </c>
      <c r="E553" s="97">
        <v>8973410.5099999998</v>
      </c>
      <c r="F553" s="96" t="s">
        <v>19</v>
      </c>
    </row>
    <row r="554" spans="2:6" ht="25.5" x14ac:dyDescent="0.25">
      <c r="B554" s="107"/>
      <c r="C554" s="96" t="s">
        <v>620</v>
      </c>
      <c r="D554" s="96">
        <v>6164</v>
      </c>
      <c r="E554" s="97">
        <v>11104130.039999999</v>
      </c>
      <c r="F554" s="96" t="s">
        <v>39</v>
      </c>
    </row>
    <row r="555" spans="2:6" ht="25.5" x14ac:dyDescent="0.25">
      <c r="B555" s="107"/>
      <c r="C555" s="96" t="s">
        <v>621</v>
      </c>
      <c r="D555" s="96">
        <v>500720</v>
      </c>
      <c r="E555" s="97">
        <v>37382280.490000002</v>
      </c>
      <c r="F555" s="96" t="s">
        <v>15</v>
      </c>
    </row>
    <row r="556" spans="2:6" ht="51" x14ac:dyDescent="0.25">
      <c r="B556" s="107"/>
      <c r="C556" s="96" t="s">
        <v>622</v>
      </c>
      <c r="D556" s="96">
        <v>49510</v>
      </c>
      <c r="E556" s="97">
        <v>34455633.439999998</v>
      </c>
      <c r="F556" s="96" t="s">
        <v>229</v>
      </c>
    </row>
    <row r="557" spans="2:6" ht="25.5" x14ac:dyDescent="0.25">
      <c r="B557" s="107"/>
      <c r="C557" s="96" t="s">
        <v>623</v>
      </c>
      <c r="D557" s="96">
        <v>798880</v>
      </c>
      <c r="E557" s="97">
        <v>40023881.909999996</v>
      </c>
      <c r="F557" s="96" t="s">
        <v>15</v>
      </c>
    </row>
    <row r="558" spans="2:6" ht="25.5" x14ac:dyDescent="0.25">
      <c r="B558" s="107"/>
      <c r="C558" s="96" t="s">
        <v>624</v>
      </c>
      <c r="D558" s="96">
        <v>23500</v>
      </c>
      <c r="E558" s="97">
        <v>1787612.99</v>
      </c>
      <c r="F558" s="96" t="s">
        <v>19</v>
      </c>
    </row>
    <row r="559" spans="2:6" ht="51" x14ac:dyDescent="0.25">
      <c r="B559" s="107"/>
      <c r="C559" s="96" t="s">
        <v>625</v>
      </c>
      <c r="D559" s="96">
        <v>43110</v>
      </c>
      <c r="E559" s="97">
        <v>2012023.98</v>
      </c>
      <c r="F559" s="96" t="s">
        <v>23</v>
      </c>
    </row>
    <row r="560" spans="2:6" ht="25.5" x14ac:dyDescent="0.25">
      <c r="B560" s="107"/>
      <c r="C560" s="96" t="s">
        <v>626</v>
      </c>
      <c r="D560" s="96">
        <v>415220</v>
      </c>
      <c r="E560" s="97">
        <v>10222167.939999999</v>
      </c>
      <c r="F560" s="96" t="s">
        <v>201</v>
      </c>
    </row>
    <row r="561" spans="2:6" ht="25.5" x14ac:dyDescent="0.25">
      <c r="B561" s="107"/>
      <c r="C561" s="96" t="s">
        <v>627</v>
      </c>
      <c r="D561" s="96">
        <v>3900</v>
      </c>
      <c r="E561" s="97">
        <v>462041.34</v>
      </c>
      <c r="F561" s="96" t="s">
        <v>19</v>
      </c>
    </row>
    <row r="562" spans="2:6" x14ac:dyDescent="0.25">
      <c r="B562" s="107"/>
      <c r="C562" s="96" t="s">
        <v>628</v>
      </c>
      <c r="D562" s="96">
        <v>1235300</v>
      </c>
      <c r="E562" s="97">
        <v>29373520.739999998</v>
      </c>
      <c r="F562" s="96" t="s">
        <v>302</v>
      </c>
    </row>
    <row r="563" spans="2:6" ht="51" x14ac:dyDescent="0.25">
      <c r="B563" s="107"/>
      <c r="C563" s="96" t="s">
        <v>629</v>
      </c>
      <c r="D563" s="96">
        <v>303960</v>
      </c>
      <c r="E563" s="97">
        <v>7008057.6699999999</v>
      </c>
      <c r="F563" s="96" t="s">
        <v>229</v>
      </c>
    </row>
    <row r="564" spans="2:6" ht="25.5" x14ac:dyDescent="0.25">
      <c r="B564" s="107"/>
      <c r="C564" s="96" t="s">
        <v>630</v>
      </c>
      <c r="D564" s="96">
        <v>127503</v>
      </c>
      <c r="E564" s="97">
        <v>3385358.1</v>
      </c>
      <c r="F564" s="96" t="s">
        <v>90</v>
      </c>
    </row>
    <row r="565" spans="2:6" ht="51" x14ac:dyDescent="0.25">
      <c r="B565" s="107"/>
      <c r="C565" s="96" t="s">
        <v>631</v>
      </c>
      <c r="D565" s="96">
        <v>8760</v>
      </c>
      <c r="E565" s="97">
        <v>3647812.72</v>
      </c>
      <c r="F565" s="96" t="s">
        <v>252</v>
      </c>
    </row>
    <row r="566" spans="2:6" ht="25.5" x14ac:dyDescent="0.25">
      <c r="B566" s="107"/>
      <c r="C566" s="96" t="s">
        <v>632</v>
      </c>
      <c r="D566" s="96">
        <v>172000</v>
      </c>
      <c r="E566" s="97">
        <v>3392347.55</v>
      </c>
      <c r="F566" s="96" t="s">
        <v>382</v>
      </c>
    </row>
    <row r="567" spans="2:6" ht="38.25" x14ac:dyDescent="0.25">
      <c r="B567" s="107"/>
      <c r="C567" s="96" t="s">
        <v>633</v>
      </c>
      <c r="D567" s="96">
        <v>474290</v>
      </c>
      <c r="E567" s="97">
        <v>2655150.7400000002</v>
      </c>
      <c r="F567" s="96" t="s">
        <v>53</v>
      </c>
    </row>
    <row r="568" spans="2:6" ht="25.5" x14ac:dyDescent="0.25">
      <c r="B568" s="107"/>
      <c r="C568" s="96" t="s">
        <v>634</v>
      </c>
      <c r="D568" s="96">
        <v>68190</v>
      </c>
      <c r="E568" s="97">
        <v>1782260.95</v>
      </c>
      <c r="F568" s="96" t="s">
        <v>635</v>
      </c>
    </row>
    <row r="569" spans="2:6" x14ac:dyDescent="0.25">
      <c r="B569" s="107"/>
      <c r="C569" s="96" t="s">
        <v>636</v>
      </c>
      <c r="D569" s="96">
        <v>62400</v>
      </c>
      <c r="E569" s="97">
        <v>2719380.98</v>
      </c>
      <c r="F569" s="96" t="s">
        <v>302</v>
      </c>
    </row>
    <row r="570" spans="2:6" ht="51" x14ac:dyDescent="0.25">
      <c r="B570" s="107"/>
      <c r="C570" s="96" t="s">
        <v>637</v>
      </c>
      <c r="D570" s="96">
        <v>90000</v>
      </c>
      <c r="E570" s="97">
        <v>2517659.0499999998</v>
      </c>
      <c r="F570" s="96" t="s">
        <v>23</v>
      </c>
    </row>
    <row r="571" spans="2:6" ht="38.25" x14ac:dyDescent="0.25">
      <c r="B571" s="107"/>
      <c r="C571" s="96" t="s">
        <v>638</v>
      </c>
      <c r="D571" s="96">
        <v>54500</v>
      </c>
      <c r="E571" s="97">
        <v>3730556.11</v>
      </c>
      <c r="F571" s="96" t="s">
        <v>11</v>
      </c>
    </row>
    <row r="572" spans="2:6" x14ac:dyDescent="0.25">
      <c r="B572" s="107"/>
      <c r="C572" s="96" t="s">
        <v>639</v>
      </c>
      <c r="D572" s="96">
        <v>408800</v>
      </c>
      <c r="E572" s="97">
        <v>15337758.640000001</v>
      </c>
      <c r="F572" s="96" t="s">
        <v>205</v>
      </c>
    </row>
    <row r="573" spans="2:6" ht="25.5" x14ac:dyDescent="0.25">
      <c r="B573" s="107"/>
      <c r="C573" s="96" t="s">
        <v>640</v>
      </c>
      <c r="D573" s="96">
        <v>92578</v>
      </c>
      <c r="E573" s="97">
        <v>2073272.82</v>
      </c>
      <c r="F573" s="96" t="s">
        <v>114</v>
      </c>
    </row>
    <row r="574" spans="2:6" x14ac:dyDescent="0.25">
      <c r="B574" s="107"/>
      <c r="C574" s="96" t="s">
        <v>641</v>
      </c>
      <c r="D574" s="96">
        <v>306840</v>
      </c>
      <c r="E574" s="97">
        <v>8293066.7199999997</v>
      </c>
      <c r="F574" s="96" t="s">
        <v>9</v>
      </c>
    </row>
    <row r="575" spans="2:6" ht="38.25" x14ac:dyDescent="0.25">
      <c r="B575" s="107"/>
      <c r="C575" s="96" t="s">
        <v>642</v>
      </c>
      <c r="D575" s="96">
        <v>83960</v>
      </c>
      <c r="E575" s="97">
        <v>1448064.73</v>
      </c>
      <c r="F575" s="96" t="s">
        <v>55</v>
      </c>
    </row>
    <row r="576" spans="2:6" ht="25.5" x14ac:dyDescent="0.25">
      <c r="B576" s="107"/>
      <c r="C576" s="96" t="s">
        <v>643</v>
      </c>
      <c r="D576" s="96">
        <v>246289</v>
      </c>
      <c r="E576" s="97">
        <v>15302442.109999999</v>
      </c>
      <c r="F576" s="96" t="s">
        <v>44</v>
      </c>
    </row>
    <row r="577" spans="2:6" ht="51" x14ac:dyDescent="0.25">
      <c r="B577" s="107"/>
      <c r="C577" s="96" t="s">
        <v>644</v>
      </c>
      <c r="D577" s="96">
        <v>360120</v>
      </c>
      <c r="E577" s="97">
        <v>12075074.609999999</v>
      </c>
      <c r="F577" s="96" t="s">
        <v>229</v>
      </c>
    </row>
    <row r="578" spans="2:6" x14ac:dyDescent="0.25">
      <c r="B578" s="107"/>
      <c r="C578" s="96" t="s">
        <v>645</v>
      </c>
      <c r="D578" s="96">
        <v>42900</v>
      </c>
      <c r="E578" s="97">
        <v>4013096.77</v>
      </c>
      <c r="F578" s="96" t="s">
        <v>48</v>
      </c>
    </row>
    <row r="579" spans="2:6" x14ac:dyDescent="0.25">
      <c r="B579" s="107"/>
      <c r="C579" s="96" t="s">
        <v>646</v>
      </c>
      <c r="D579" s="96">
        <v>69240</v>
      </c>
      <c r="E579" s="97">
        <v>1993157.17</v>
      </c>
      <c r="F579" s="96" t="s">
        <v>217</v>
      </c>
    </row>
    <row r="580" spans="2:6" ht="25.5" x14ac:dyDescent="0.25">
      <c r="B580" s="107"/>
      <c r="C580" s="96" t="s">
        <v>647</v>
      </c>
      <c r="D580" s="96">
        <v>66440</v>
      </c>
      <c r="E580" s="97">
        <v>4238958.97</v>
      </c>
      <c r="F580" s="96" t="s">
        <v>114</v>
      </c>
    </row>
    <row r="581" spans="2:6" x14ac:dyDescent="0.25">
      <c r="B581" s="107"/>
      <c r="C581" s="96" t="s">
        <v>648</v>
      </c>
      <c r="D581" s="96">
        <v>162900</v>
      </c>
      <c r="E581" s="97">
        <v>13429991.949999999</v>
      </c>
      <c r="F581" s="96" t="s">
        <v>217</v>
      </c>
    </row>
    <row r="582" spans="2:6" ht="25.5" x14ac:dyDescent="0.25">
      <c r="B582" s="107"/>
      <c r="C582" s="96" t="s">
        <v>649</v>
      </c>
      <c r="D582" s="96">
        <v>804</v>
      </c>
      <c r="E582" s="97">
        <v>2444565.9300000002</v>
      </c>
      <c r="F582" s="96" t="s">
        <v>37</v>
      </c>
    </row>
    <row r="583" spans="2:6" ht="38.25" x14ac:dyDescent="0.25">
      <c r="B583" s="107"/>
      <c r="C583" s="96" t="s">
        <v>650</v>
      </c>
      <c r="D583" s="96">
        <v>1290000</v>
      </c>
      <c r="E583" s="97">
        <v>2490065.9700000002</v>
      </c>
      <c r="F583" s="96" t="s">
        <v>63</v>
      </c>
    </row>
    <row r="584" spans="2:6" x14ac:dyDescent="0.25">
      <c r="B584" s="107"/>
      <c r="C584" s="96" t="s">
        <v>651</v>
      </c>
      <c r="D584" s="96">
        <v>36690</v>
      </c>
      <c r="E584" s="97">
        <v>2263183.5499999998</v>
      </c>
      <c r="F584" s="96" t="s">
        <v>234</v>
      </c>
    </row>
    <row r="585" spans="2:6" x14ac:dyDescent="0.25">
      <c r="B585" s="107"/>
      <c r="C585" s="96" t="s">
        <v>652</v>
      </c>
      <c r="D585" s="96">
        <v>12300</v>
      </c>
      <c r="E585" s="97">
        <v>1453762.4</v>
      </c>
      <c r="F585" s="96" t="s">
        <v>234</v>
      </c>
    </row>
    <row r="586" spans="2:6" ht="25.5" x14ac:dyDescent="0.25">
      <c r="B586" s="107"/>
      <c r="C586" s="96" t="s">
        <v>653</v>
      </c>
      <c r="D586" s="96">
        <v>335</v>
      </c>
      <c r="E586" s="97">
        <v>619248</v>
      </c>
      <c r="F586" s="96" t="s">
        <v>39</v>
      </c>
    </row>
    <row r="587" spans="2:6" ht="25.5" x14ac:dyDescent="0.25">
      <c r="B587" s="107"/>
      <c r="C587" s="96" t="s">
        <v>654</v>
      </c>
      <c r="D587" s="96">
        <v>76200</v>
      </c>
      <c r="E587" s="97">
        <v>3500907.24</v>
      </c>
      <c r="F587" s="96" t="s">
        <v>48</v>
      </c>
    </row>
    <row r="588" spans="2:6" ht="25.5" x14ac:dyDescent="0.25">
      <c r="B588" s="107"/>
      <c r="C588" s="96" t="s">
        <v>655</v>
      </c>
      <c r="D588" s="96">
        <v>477153</v>
      </c>
      <c r="E588" s="97">
        <v>6521587.9299999997</v>
      </c>
      <c r="F588" s="96" t="s">
        <v>74</v>
      </c>
    </row>
    <row r="589" spans="2:6" x14ac:dyDescent="0.25">
      <c r="B589" s="107"/>
      <c r="C589" s="96" t="s">
        <v>656</v>
      </c>
      <c r="D589" s="96">
        <v>9860</v>
      </c>
      <c r="E589" s="97">
        <v>2683673.5299999998</v>
      </c>
      <c r="F589" s="96" t="s">
        <v>48</v>
      </c>
    </row>
    <row r="590" spans="2:6" ht="25.5" x14ac:dyDescent="0.25">
      <c r="B590" s="107"/>
      <c r="C590" s="96" t="s">
        <v>657</v>
      </c>
      <c r="D590" s="96">
        <v>620260</v>
      </c>
      <c r="E590" s="97">
        <v>14946862.810000001</v>
      </c>
      <c r="F590" s="96" t="s">
        <v>15</v>
      </c>
    </row>
    <row r="591" spans="2:6" ht="38.25" x14ac:dyDescent="0.25">
      <c r="B591" s="107"/>
      <c r="C591" s="96" t="s">
        <v>658</v>
      </c>
      <c r="D591" s="96">
        <v>267360</v>
      </c>
      <c r="E591" s="97">
        <v>6111796.6699999999</v>
      </c>
      <c r="F591" s="96" t="s">
        <v>21</v>
      </c>
    </row>
    <row r="592" spans="2:6" ht="51" x14ac:dyDescent="0.25">
      <c r="B592" s="107"/>
      <c r="C592" s="96" t="s">
        <v>659</v>
      </c>
      <c r="D592" s="96">
        <v>699150</v>
      </c>
      <c r="E592" s="97">
        <v>51562038.840000004</v>
      </c>
      <c r="F592" s="96" t="s">
        <v>229</v>
      </c>
    </row>
    <row r="593" spans="2:6" ht="25.5" x14ac:dyDescent="0.25">
      <c r="B593" s="107"/>
      <c r="C593" s="96" t="s">
        <v>660</v>
      </c>
      <c r="D593" s="96">
        <v>1953900</v>
      </c>
      <c r="E593" s="97">
        <v>55074280.75</v>
      </c>
      <c r="F593" s="96" t="s">
        <v>90</v>
      </c>
    </row>
    <row r="594" spans="2:6" x14ac:dyDescent="0.25">
      <c r="B594" s="107"/>
      <c r="C594" s="96" t="s">
        <v>661</v>
      </c>
      <c r="D594" s="96">
        <v>127250</v>
      </c>
      <c r="E594" s="97">
        <v>15496128.119999999</v>
      </c>
      <c r="F594" s="96" t="s">
        <v>76</v>
      </c>
    </row>
    <row r="595" spans="2:6" ht="38.25" x14ac:dyDescent="0.25">
      <c r="B595" s="107"/>
      <c r="C595" s="96" t="s">
        <v>662</v>
      </c>
      <c r="D595" s="96">
        <v>152970</v>
      </c>
      <c r="E595" s="97">
        <v>8998790.6400000006</v>
      </c>
      <c r="F595" s="96" t="s">
        <v>11</v>
      </c>
    </row>
    <row r="596" spans="2:6" ht="25.5" x14ac:dyDescent="0.25">
      <c r="B596" s="107"/>
      <c r="C596" s="96" t="s">
        <v>663</v>
      </c>
      <c r="D596" s="96">
        <v>810640</v>
      </c>
      <c r="E596" s="97">
        <v>24120814.260000002</v>
      </c>
      <c r="F596" s="96" t="s">
        <v>86</v>
      </c>
    </row>
    <row r="597" spans="2:6" x14ac:dyDescent="0.25">
      <c r="B597" s="107"/>
      <c r="C597" s="96" t="s">
        <v>664</v>
      </c>
      <c r="D597" s="96">
        <v>29900</v>
      </c>
      <c r="E597" s="97">
        <v>1947185.72</v>
      </c>
      <c r="F597" s="96" t="s">
        <v>48</v>
      </c>
    </row>
    <row r="598" spans="2:6" ht="25.5" x14ac:dyDescent="0.25">
      <c r="B598" s="107"/>
      <c r="C598" s="96" t="s">
        <v>665</v>
      </c>
      <c r="D598" s="96">
        <v>71482</v>
      </c>
      <c r="E598" s="97">
        <v>4235514.04</v>
      </c>
      <c r="F598" s="96" t="s">
        <v>90</v>
      </c>
    </row>
    <row r="599" spans="2:6" ht="25.5" x14ac:dyDescent="0.25">
      <c r="B599" s="107"/>
      <c r="C599" s="96" t="s">
        <v>666</v>
      </c>
      <c r="D599" s="96">
        <v>159930</v>
      </c>
      <c r="E599" s="97">
        <v>6027285.8300000001</v>
      </c>
      <c r="F599" s="96" t="s">
        <v>70</v>
      </c>
    </row>
    <row r="600" spans="2:6" ht="25.5" x14ac:dyDescent="0.25">
      <c r="B600" s="107"/>
      <c r="C600" s="96" t="s">
        <v>667</v>
      </c>
      <c r="D600" s="96">
        <v>487100</v>
      </c>
      <c r="E600" s="97">
        <v>7620701.21</v>
      </c>
      <c r="F600" s="96" t="s">
        <v>243</v>
      </c>
    </row>
    <row r="601" spans="2:6" ht="25.5" x14ac:dyDescent="0.25">
      <c r="B601" s="107"/>
      <c r="C601" s="96" t="s">
        <v>668</v>
      </c>
      <c r="D601" s="96">
        <v>312051</v>
      </c>
      <c r="E601" s="97">
        <v>20846168.940000001</v>
      </c>
      <c r="F601" s="96" t="s">
        <v>26</v>
      </c>
    </row>
    <row r="602" spans="2:6" ht="51" x14ac:dyDescent="0.25">
      <c r="B602" s="107"/>
      <c r="C602" s="96" t="s">
        <v>669</v>
      </c>
      <c r="D602" s="96">
        <v>277800</v>
      </c>
      <c r="E602" s="97">
        <v>7933008.8600000003</v>
      </c>
      <c r="F602" s="96" t="s">
        <v>252</v>
      </c>
    </row>
    <row r="603" spans="2:6" ht="51" x14ac:dyDescent="0.25">
      <c r="B603" s="107"/>
      <c r="C603" s="96" t="s">
        <v>670</v>
      </c>
      <c r="D603" s="96">
        <v>66736</v>
      </c>
      <c r="E603" s="97">
        <v>809700.65</v>
      </c>
      <c r="F603" s="96" t="s">
        <v>589</v>
      </c>
    </row>
    <row r="604" spans="2:6" ht="25.5" x14ac:dyDescent="0.25">
      <c r="B604" s="107"/>
      <c r="C604" s="96" t="s">
        <v>671</v>
      </c>
      <c r="D604" s="96">
        <v>327240</v>
      </c>
      <c r="E604" s="97">
        <v>11628814.09</v>
      </c>
      <c r="F604" s="96" t="s">
        <v>13</v>
      </c>
    </row>
    <row r="605" spans="2:6" ht="38.25" x14ac:dyDescent="0.25">
      <c r="B605" s="107"/>
      <c r="C605" s="96" t="s">
        <v>672</v>
      </c>
      <c r="D605" s="96">
        <v>11992</v>
      </c>
      <c r="E605" s="97">
        <v>1364292.25</v>
      </c>
      <c r="F605" s="96" t="s">
        <v>17</v>
      </c>
    </row>
    <row r="606" spans="2:6" ht="51" x14ac:dyDescent="0.25">
      <c r="B606" s="107"/>
      <c r="C606" s="96" t="s">
        <v>673</v>
      </c>
      <c r="D606" s="96">
        <v>35180</v>
      </c>
      <c r="E606" s="97">
        <v>831796.43</v>
      </c>
      <c r="F606" s="96" t="s">
        <v>589</v>
      </c>
    </row>
    <row r="607" spans="2:6" ht="25.5" x14ac:dyDescent="0.25">
      <c r="B607" s="107"/>
      <c r="C607" s="96" t="s">
        <v>674</v>
      </c>
      <c r="D607" s="96">
        <v>34800</v>
      </c>
      <c r="E607" s="97">
        <v>792402.17</v>
      </c>
      <c r="F607" s="96" t="s">
        <v>243</v>
      </c>
    </row>
    <row r="608" spans="2:6" ht="25.5" x14ac:dyDescent="0.25">
      <c r="B608" s="107"/>
      <c r="C608" s="96" t="s">
        <v>675</v>
      </c>
      <c r="D608" s="96">
        <v>183700</v>
      </c>
      <c r="E608" s="97">
        <v>6445650.7999999998</v>
      </c>
      <c r="F608" s="96" t="s">
        <v>243</v>
      </c>
    </row>
    <row r="609" spans="2:6" ht="51" x14ac:dyDescent="0.25">
      <c r="B609" s="107"/>
      <c r="C609" s="96" t="s">
        <v>676</v>
      </c>
      <c r="D609" s="96">
        <v>33081</v>
      </c>
      <c r="E609" s="97">
        <v>2073550.35</v>
      </c>
      <c r="F609" s="96" t="s">
        <v>23</v>
      </c>
    </row>
    <row r="610" spans="2:6" ht="25.5" x14ac:dyDescent="0.25">
      <c r="B610" s="107"/>
      <c r="C610" s="96" t="s">
        <v>677</v>
      </c>
      <c r="D610" s="96">
        <v>510580</v>
      </c>
      <c r="E610" s="97">
        <v>38884885.469999999</v>
      </c>
      <c r="F610" s="96" t="s">
        <v>90</v>
      </c>
    </row>
    <row r="611" spans="2:6" ht="25.5" x14ac:dyDescent="0.25">
      <c r="B611" s="107"/>
      <c r="C611" s="96" t="s">
        <v>678</v>
      </c>
      <c r="D611" s="96">
        <v>91640</v>
      </c>
      <c r="E611" s="97">
        <v>4365301.03</v>
      </c>
      <c r="F611" s="96" t="s">
        <v>19</v>
      </c>
    </row>
    <row r="612" spans="2:6" ht="25.5" x14ac:dyDescent="0.25">
      <c r="B612" s="107"/>
      <c r="C612" s="96" t="s">
        <v>679</v>
      </c>
      <c r="D612" s="96">
        <v>1724430</v>
      </c>
      <c r="E612" s="97">
        <v>23086034.48</v>
      </c>
      <c r="F612" s="96" t="s">
        <v>9</v>
      </c>
    </row>
    <row r="613" spans="2:6" x14ac:dyDescent="0.25">
      <c r="B613" s="107"/>
      <c r="C613" s="96" t="s">
        <v>680</v>
      </c>
      <c r="D613" s="96">
        <v>5690</v>
      </c>
      <c r="E613" s="97">
        <v>4829343.47</v>
      </c>
      <c r="F613" s="96" t="s">
        <v>302</v>
      </c>
    </row>
    <row r="614" spans="2:6" ht="38.25" x14ac:dyDescent="0.25">
      <c r="B614" s="107"/>
      <c r="C614" s="96" t="s">
        <v>681</v>
      </c>
      <c r="D614" s="96">
        <v>111570</v>
      </c>
      <c r="E614" s="97">
        <v>2199239.71</v>
      </c>
      <c r="F614" s="96" t="s">
        <v>112</v>
      </c>
    </row>
    <row r="615" spans="2:6" ht="38.25" x14ac:dyDescent="0.25">
      <c r="B615" s="107"/>
      <c r="C615" s="96" t="s">
        <v>682</v>
      </c>
      <c r="D615" s="96">
        <v>34360</v>
      </c>
      <c r="E615" s="97">
        <v>2422404.9900000002</v>
      </c>
      <c r="F615" s="96" t="s">
        <v>112</v>
      </c>
    </row>
    <row r="616" spans="2:6" x14ac:dyDescent="0.25">
      <c r="B616" s="107"/>
      <c r="C616" s="96" t="s">
        <v>683</v>
      </c>
      <c r="D616" s="96">
        <v>145263</v>
      </c>
      <c r="E616" s="97">
        <v>11222461.560000001</v>
      </c>
      <c r="F616" s="96" t="s">
        <v>44</v>
      </c>
    </row>
    <row r="617" spans="2:6" ht="25.5" x14ac:dyDescent="0.25">
      <c r="B617" s="107"/>
      <c r="C617" s="96" t="s">
        <v>684</v>
      </c>
      <c r="D617" s="96">
        <v>236240</v>
      </c>
      <c r="E617" s="97">
        <v>35490986.960000001</v>
      </c>
      <c r="F617" s="96" t="s">
        <v>243</v>
      </c>
    </row>
    <row r="618" spans="2:6" ht="25.5" x14ac:dyDescent="0.25">
      <c r="B618" s="107"/>
      <c r="C618" s="96" t="s">
        <v>685</v>
      </c>
      <c r="D618" s="96">
        <v>57200</v>
      </c>
      <c r="E618" s="97">
        <v>1150581.28</v>
      </c>
      <c r="F618" s="96" t="s">
        <v>201</v>
      </c>
    </row>
    <row r="619" spans="2:6" ht="25.5" x14ac:dyDescent="0.25">
      <c r="B619" s="107"/>
      <c r="C619" s="96" t="s">
        <v>686</v>
      </c>
      <c r="D619" s="96">
        <v>306618</v>
      </c>
      <c r="E619" s="97">
        <v>9295254.9000000004</v>
      </c>
      <c r="F619" s="96" t="s">
        <v>9</v>
      </c>
    </row>
    <row r="620" spans="2:6" x14ac:dyDescent="0.25">
      <c r="B620" s="107"/>
      <c r="C620" s="96" t="s">
        <v>687</v>
      </c>
      <c r="D620" s="96">
        <v>22000</v>
      </c>
      <c r="E620" s="97">
        <v>1146070.93</v>
      </c>
      <c r="F620" s="96" t="s">
        <v>67</v>
      </c>
    </row>
    <row r="621" spans="2:6" ht="38.25" x14ac:dyDescent="0.25">
      <c r="B621" s="107"/>
      <c r="C621" s="96" t="s">
        <v>688</v>
      </c>
      <c r="D621" s="96">
        <v>36910</v>
      </c>
      <c r="E621" s="97">
        <v>3249315.89</v>
      </c>
      <c r="F621" s="96" t="s">
        <v>21</v>
      </c>
    </row>
    <row r="622" spans="2:6" ht="25.5" x14ac:dyDescent="0.25">
      <c r="B622" s="107"/>
      <c r="C622" s="96" t="s">
        <v>689</v>
      </c>
      <c r="D622" s="96">
        <v>80500</v>
      </c>
      <c r="E622" s="97">
        <v>4348695.03</v>
      </c>
      <c r="F622" s="96" t="s">
        <v>74</v>
      </c>
    </row>
    <row r="623" spans="2:6" ht="25.5" x14ac:dyDescent="0.25">
      <c r="B623" s="107"/>
      <c r="C623" s="96" t="s">
        <v>690</v>
      </c>
      <c r="D623" s="96">
        <v>141121</v>
      </c>
      <c r="E623" s="97">
        <v>6409309.6500000004</v>
      </c>
      <c r="F623" s="96" t="s">
        <v>90</v>
      </c>
    </row>
    <row r="624" spans="2:6" ht="38.25" x14ac:dyDescent="0.25">
      <c r="B624" s="107"/>
      <c r="C624" s="96" t="s">
        <v>691</v>
      </c>
      <c r="D624" s="96">
        <v>378980</v>
      </c>
      <c r="E624" s="97">
        <v>19623754.300000001</v>
      </c>
      <c r="F624" s="96" t="s">
        <v>21</v>
      </c>
    </row>
    <row r="625" spans="2:6" x14ac:dyDescent="0.25">
      <c r="B625" s="107"/>
      <c r="C625" s="96" t="s">
        <v>692</v>
      </c>
      <c r="D625" s="96">
        <v>442490</v>
      </c>
      <c r="E625" s="97">
        <v>15402122.68</v>
      </c>
      <c r="F625" s="96" t="s">
        <v>48</v>
      </c>
    </row>
    <row r="626" spans="2:6" x14ac:dyDescent="0.25">
      <c r="B626" s="107"/>
      <c r="C626" s="96" t="s">
        <v>693</v>
      </c>
      <c r="D626" s="96">
        <v>360230</v>
      </c>
      <c r="E626" s="97">
        <v>14241882.609999999</v>
      </c>
      <c r="F626" s="96" t="s">
        <v>44</v>
      </c>
    </row>
    <row r="627" spans="2:6" ht="51" x14ac:dyDescent="0.25">
      <c r="B627" s="107"/>
      <c r="C627" s="96" t="s">
        <v>694</v>
      </c>
      <c r="D627" s="96">
        <v>34640</v>
      </c>
      <c r="E627" s="97">
        <v>9800790.8499999996</v>
      </c>
      <c r="F627" s="96" t="s">
        <v>252</v>
      </c>
    </row>
    <row r="628" spans="2:6" ht="25.5" x14ac:dyDescent="0.25">
      <c r="B628" s="107"/>
      <c r="C628" s="96" t="s">
        <v>695</v>
      </c>
      <c r="D628" s="96">
        <v>22679</v>
      </c>
      <c r="E628" s="97">
        <v>1295267.8700000001</v>
      </c>
      <c r="F628" s="96" t="s">
        <v>448</v>
      </c>
    </row>
    <row r="629" spans="2:6" x14ac:dyDescent="0.25">
      <c r="B629" s="107"/>
      <c r="C629" s="96" t="s">
        <v>696</v>
      </c>
      <c r="D629" s="96">
        <v>273900</v>
      </c>
      <c r="E629" s="97">
        <v>8702301.4600000009</v>
      </c>
      <c r="F629" s="96" t="s">
        <v>105</v>
      </c>
    </row>
    <row r="630" spans="2:6" ht="51" x14ac:dyDescent="0.25">
      <c r="B630" s="107"/>
      <c r="C630" s="96" t="s">
        <v>697</v>
      </c>
      <c r="D630" s="96">
        <v>42400</v>
      </c>
      <c r="E630" s="97">
        <v>1171371.8700000001</v>
      </c>
      <c r="F630" s="96" t="s">
        <v>23</v>
      </c>
    </row>
    <row r="631" spans="2:6" ht="25.5" x14ac:dyDescent="0.25">
      <c r="B631" s="107"/>
      <c r="C631" s="96" t="s">
        <v>698</v>
      </c>
      <c r="D631" s="96">
        <v>852100</v>
      </c>
      <c r="E631" s="97">
        <v>56140672.380000003</v>
      </c>
      <c r="F631" s="96" t="s">
        <v>15</v>
      </c>
    </row>
    <row r="632" spans="2:6" x14ac:dyDescent="0.25">
      <c r="B632" s="107"/>
      <c r="C632" s="96" t="s">
        <v>699</v>
      </c>
      <c r="D632" s="96">
        <v>33000</v>
      </c>
      <c r="E632" s="97">
        <v>1170840.8500000001</v>
      </c>
      <c r="F632" s="96" t="s">
        <v>205</v>
      </c>
    </row>
    <row r="633" spans="2:6" x14ac:dyDescent="0.25">
      <c r="B633" s="107"/>
      <c r="C633" s="96" t="s">
        <v>700</v>
      </c>
      <c r="D633" s="96">
        <v>895930</v>
      </c>
      <c r="E633" s="97">
        <v>59118749.409999996</v>
      </c>
      <c r="F633" s="96" t="s">
        <v>302</v>
      </c>
    </row>
    <row r="634" spans="2:6" ht="51" x14ac:dyDescent="0.25">
      <c r="B634" s="107"/>
      <c r="C634" s="96" t="s">
        <v>701</v>
      </c>
      <c r="D634" s="96">
        <v>939437</v>
      </c>
      <c r="E634" s="97">
        <v>28300514.280000001</v>
      </c>
      <c r="F634" s="96" t="s">
        <v>229</v>
      </c>
    </row>
    <row r="635" spans="2:6" ht="38.25" x14ac:dyDescent="0.25">
      <c r="B635" s="107"/>
      <c r="C635" s="96" t="s">
        <v>702</v>
      </c>
      <c r="D635" s="96">
        <v>14710</v>
      </c>
      <c r="E635" s="97">
        <v>1217682.8899999999</v>
      </c>
      <c r="F635" s="96" t="s">
        <v>11</v>
      </c>
    </row>
    <row r="636" spans="2:6" x14ac:dyDescent="0.25">
      <c r="B636" s="107"/>
      <c r="C636" s="96" t="s">
        <v>703</v>
      </c>
      <c r="D636" s="96">
        <v>79040</v>
      </c>
      <c r="E636" s="97">
        <v>2811425.1</v>
      </c>
      <c r="F636" s="96" t="s">
        <v>105</v>
      </c>
    </row>
    <row r="637" spans="2:6" x14ac:dyDescent="0.25">
      <c r="B637" s="108"/>
      <c r="C637" s="95" t="s">
        <v>77</v>
      </c>
      <c r="D637" s="95" t="s">
        <v>78</v>
      </c>
      <c r="E637" s="94">
        <v>1660994298.4200001</v>
      </c>
      <c r="F637" s="93" t="s">
        <v>78</v>
      </c>
    </row>
    <row r="638" spans="2:6" x14ac:dyDescent="0.25">
      <c r="B638" s="106" t="s">
        <v>704</v>
      </c>
      <c r="C638" s="96" t="s">
        <v>705</v>
      </c>
      <c r="D638" s="96">
        <v>283568</v>
      </c>
      <c r="E638" s="97">
        <v>874601.16</v>
      </c>
      <c r="F638" s="96" t="s">
        <v>9</v>
      </c>
    </row>
    <row r="639" spans="2:6" ht="38.25" x14ac:dyDescent="0.25">
      <c r="B639" s="107"/>
      <c r="C639" s="96" t="s">
        <v>706</v>
      </c>
      <c r="D639" s="96">
        <v>762982</v>
      </c>
      <c r="E639" s="97">
        <v>3306309.06</v>
      </c>
      <c r="F639" s="96" t="s">
        <v>131</v>
      </c>
    </row>
    <row r="640" spans="2:6" ht="25.5" x14ac:dyDescent="0.25">
      <c r="B640" s="107"/>
      <c r="C640" s="96" t="s">
        <v>707</v>
      </c>
      <c r="D640" s="96">
        <v>283547</v>
      </c>
      <c r="E640" s="97">
        <v>1303059.23</v>
      </c>
      <c r="F640" s="96" t="s">
        <v>9</v>
      </c>
    </row>
    <row r="641" spans="2:6" x14ac:dyDescent="0.25">
      <c r="B641" s="108"/>
      <c r="C641" s="95" t="s">
        <v>77</v>
      </c>
      <c r="D641" s="95" t="s">
        <v>78</v>
      </c>
      <c r="E641" s="94">
        <v>5483969.4500000002</v>
      </c>
      <c r="F641" s="93" t="s">
        <v>78</v>
      </c>
    </row>
    <row r="642" spans="2:6" ht="25.5" x14ac:dyDescent="0.25">
      <c r="B642" s="106" t="s">
        <v>708</v>
      </c>
      <c r="C642" s="96" t="s">
        <v>709</v>
      </c>
      <c r="D642" s="96">
        <v>881100</v>
      </c>
      <c r="E642" s="97">
        <v>1390099.02</v>
      </c>
      <c r="F642" s="96" t="s">
        <v>74</v>
      </c>
    </row>
    <row r="643" spans="2:6" ht="38.25" x14ac:dyDescent="0.25">
      <c r="B643" s="107"/>
      <c r="C643" s="96" t="s">
        <v>710</v>
      </c>
      <c r="D643" s="96">
        <v>414800</v>
      </c>
      <c r="E643" s="97">
        <v>383529.6</v>
      </c>
      <c r="F643" s="96" t="s">
        <v>11</v>
      </c>
    </row>
    <row r="644" spans="2:6" x14ac:dyDescent="0.25">
      <c r="B644" s="107"/>
      <c r="C644" s="96" t="s">
        <v>711</v>
      </c>
      <c r="D644" s="96">
        <v>287844</v>
      </c>
      <c r="E644" s="97">
        <v>1869936.4</v>
      </c>
      <c r="F644" s="96" t="s">
        <v>9</v>
      </c>
    </row>
    <row r="645" spans="2:6" ht="38.25" x14ac:dyDescent="0.25">
      <c r="B645" s="107"/>
      <c r="C645" s="96" t="s">
        <v>712</v>
      </c>
      <c r="D645" s="96">
        <v>666200</v>
      </c>
      <c r="E645" s="97">
        <v>1380796.86</v>
      </c>
      <c r="F645" s="96" t="s">
        <v>59</v>
      </c>
    </row>
    <row r="646" spans="2:6" x14ac:dyDescent="0.25">
      <c r="B646" s="107"/>
      <c r="C646" s="96" t="s">
        <v>713</v>
      </c>
      <c r="D646" s="96">
        <v>707049</v>
      </c>
      <c r="E646" s="97">
        <v>2160524.14</v>
      </c>
      <c r="F646" s="96" t="s">
        <v>9</v>
      </c>
    </row>
    <row r="647" spans="2:6" ht="25.5" x14ac:dyDescent="0.25">
      <c r="B647" s="107"/>
      <c r="C647" s="96" t="s">
        <v>714</v>
      </c>
      <c r="D647" s="96">
        <v>13499705</v>
      </c>
      <c r="E647" s="97">
        <v>34151512.57</v>
      </c>
      <c r="F647" s="96" t="s">
        <v>65</v>
      </c>
    </row>
    <row r="648" spans="2:6" ht="38.25" x14ac:dyDescent="0.25">
      <c r="B648" s="107"/>
      <c r="C648" s="96" t="s">
        <v>715</v>
      </c>
      <c r="D648" s="96">
        <v>581900</v>
      </c>
      <c r="E648" s="97">
        <v>770046.47</v>
      </c>
      <c r="F648" s="96" t="s">
        <v>112</v>
      </c>
    </row>
    <row r="649" spans="2:6" x14ac:dyDescent="0.25">
      <c r="B649" s="107"/>
      <c r="C649" s="96" t="s">
        <v>716</v>
      </c>
      <c r="D649" s="96">
        <v>6100</v>
      </c>
      <c r="E649" s="97">
        <v>246572.71</v>
      </c>
      <c r="F649" s="96" t="s">
        <v>205</v>
      </c>
    </row>
    <row r="650" spans="2:6" x14ac:dyDescent="0.25">
      <c r="B650" s="107"/>
      <c r="C650" s="96" t="s">
        <v>717</v>
      </c>
      <c r="D650" s="96">
        <v>175020</v>
      </c>
      <c r="E650" s="97">
        <v>871092.13</v>
      </c>
      <c r="F650" s="96" t="s">
        <v>205</v>
      </c>
    </row>
    <row r="651" spans="2:6" x14ac:dyDescent="0.25">
      <c r="B651" s="107"/>
      <c r="C651" s="96" t="s">
        <v>718</v>
      </c>
      <c r="D651" s="96">
        <v>3509470</v>
      </c>
      <c r="E651" s="97">
        <v>5174956.18</v>
      </c>
      <c r="F651" s="96" t="s">
        <v>9</v>
      </c>
    </row>
    <row r="652" spans="2:6" x14ac:dyDescent="0.25">
      <c r="B652" s="108"/>
      <c r="C652" s="95" t="s">
        <v>77</v>
      </c>
      <c r="D652" s="95" t="s">
        <v>78</v>
      </c>
      <c r="E652" s="94">
        <v>48399066.079999998</v>
      </c>
      <c r="F652" s="93" t="s">
        <v>78</v>
      </c>
    </row>
    <row r="653" spans="2:6" ht="38.25" x14ac:dyDescent="0.25">
      <c r="B653" s="106" t="s">
        <v>719</v>
      </c>
      <c r="C653" s="96" t="s">
        <v>720</v>
      </c>
      <c r="D653" s="96">
        <v>1020282</v>
      </c>
      <c r="E653" s="97">
        <v>1497772.82</v>
      </c>
      <c r="F653" s="96" t="s">
        <v>112</v>
      </c>
    </row>
    <row r="654" spans="2:6" x14ac:dyDescent="0.25">
      <c r="B654" s="107"/>
      <c r="C654" s="96" t="s">
        <v>721</v>
      </c>
      <c r="D654" s="96">
        <v>36940</v>
      </c>
      <c r="E654" s="97">
        <v>638779.6</v>
      </c>
      <c r="F654" s="96" t="s">
        <v>67</v>
      </c>
    </row>
    <row r="655" spans="2:6" x14ac:dyDescent="0.25">
      <c r="B655" s="107"/>
      <c r="C655" s="96" t="s">
        <v>722</v>
      </c>
      <c r="D655" s="96">
        <v>12000</v>
      </c>
      <c r="E655" s="97">
        <v>63569.760000000002</v>
      </c>
      <c r="F655" s="96" t="s">
        <v>9</v>
      </c>
    </row>
    <row r="656" spans="2:6" x14ac:dyDescent="0.25">
      <c r="B656" s="107"/>
      <c r="C656" s="96" t="s">
        <v>723</v>
      </c>
      <c r="D656" s="96">
        <v>134552</v>
      </c>
      <c r="E656" s="97">
        <v>2020021.98</v>
      </c>
      <c r="F656" s="96" t="s">
        <v>67</v>
      </c>
    </row>
    <row r="657" spans="2:6" ht="25.5" x14ac:dyDescent="0.25">
      <c r="B657" s="107"/>
      <c r="C657" s="96" t="s">
        <v>724</v>
      </c>
      <c r="D657" s="96">
        <v>1029270</v>
      </c>
      <c r="E657" s="97">
        <v>2934578.6</v>
      </c>
      <c r="F657" s="96" t="s">
        <v>39</v>
      </c>
    </row>
    <row r="658" spans="2:6" ht="25.5" x14ac:dyDescent="0.25">
      <c r="B658" s="107"/>
      <c r="C658" s="96" t="s">
        <v>725</v>
      </c>
      <c r="D658" s="96">
        <v>111500</v>
      </c>
      <c r="E658" s="97">
        <v>1869342.67</v>
      </c>
      <c r="F658" s="96" t="s">
        <v>65</v>
      </c>
    </row>
    <row r="659" spans="2:6" ht="25.5" x14ac:dyDescent="0.25">
      <c r="B659" s="107"/>
      <c r="C659" s="96" t="s">
        <v>726</v>
      </c>
      <c r="D659" s="96">
        <v>797571</v>
      </c>
      <c r="E659" s="97">
        <v>22050198.41</v>
      </c>
      <c r="F659" s="96" t="s">
        <v>65</v>
      </c>
    </row>
    <row r="660" spans="2:6" ht="25.5" x14ac:dyDescent="0.25">
      <c r="B660" s="107"/>
      <c r="C660" s="96" t="s">
        <v>727</v>
      </c>
      <c r="D660" s="96">
        <v>83605</v>
      </c>
      <c r="E660" s="97">
        <v>3878925.24</v>
      </c>
      <c r="F660" s="96" t="s">
        <v>65</v>
      </c>
    </row>
    <row r="661" spans="2:6" ht="25.5" x14ac:dyDescent="0.25">
      <c r="B661" s="107"/>
      <c r="C661" s="96" t="s">
        <v>728</v>
      </c>
      <c r="D661" s="96">
        <v>521766</v>
      </c>
      <c r="E661" s="97">
        <v>8309653.5</v>
      </c>
      <c r="F661" s="96" t="s">
        <v>9</v>
      </c>
    </row>
    <row r="662" spans="2:6" ht="25.5" x14ac:dyDescent="0.25">
      <c r="B662" s="107"/>
      <c r="C662" s="96" t="s">
        <v>729</v>
      </c>
      <c r="D662" s="96">
        <v>659809</v>
      </c>
      <c r="E662" s="97">
        <v>2874412.52</v>
      </c>
      <c r="F662" s="96" t="s">
        <v>9</v>
      </c>
    </row>
    <row r="663" spans="2:6" ht="38.25" x14ac:dyDescent="0.25">
      <c r="B663" s="107"/>
      <c r="C663" s="96" t="s">
        <v>730</v>
      </c>
      <c r="D663" s="96">
        <v>529100</v>
      </c>
      <c r="E663" s="97">
        <v>1181361.73</v>
      </c>
      <c r="F663" s="96" t="s">
        <v>63</v>
      </c>
    </row>
    <row r="664" spans="2:6" ht="25.5" x14ac:dyDescent="0.25">
      <c r="B664" s="107"/>
      <c r="C664" s="96" t="s">
        <v>731</v>
      </c>
      <c r="D664" s="96">
        <v>612514</v>
      </c>
      <c r="E664" s="97">
        <v>2149095.94</v>
      </c>
      <c r="F664" s="96" t="s">
        <v>234</v>
      </c>
    </row>
    <row r="665" spans="2:6" ht="25.5" x14ac:dyDescent="0.25">
      <c r="B665" s="107"/>
      <c r="C665" s="96" t="s">
        <v>732</v>
      </c>
      <c r="D665" s="96">
        <v>763800</v>
      </c>
      <c r="E665" s="97">
        <v>5752321.8600000003</v>
      </c>
      <c r="F665" s="96" t="s">
        <v>37</v>
      </c>
    </row>
    <row r="666" spans="2:6" ht="25.5" x14ac:dyDescent="0.25">
      <c r="B666" s="107"/>
      <c r="C666" s="96" t="s">
        <v>733</v>
      </c>
      <c r="D666" s="96">
        <v>137718</v>
      </c>
      <c r="E666" s="97">
        <v>2359761.64</v>
      </c>
      <c r="F666" s="96" t="s">
        <v>65</v>
      </c>
    </row>
    <row r="667" spans="2:6" x14ac:dyDescent="0.25">
      <c r="B667" s="108"/>
      <c r="C667" s="95" t="s">
        <v>77</v>
      </c>
      <c r="D667" s="95" t="s">
        <v>78</v>
      </c>
      <c r="E667" s="94">
        <v>57579796.270000003</v>
      </c>
      <c r="F667" s="93" t="s">
        <v>78</v>
      </c>
    </row>
    <row r="668" spans="2:6" x14ac:dyDescent="0.25">
      <c r="B668" s="106" t="s">
        <v>734</v>
      </c>
      <c r="C668" s="96" t="s">
        <v>735</v>
      </c>
      <c r="D668" s="96">
        <v>478859</v>
      </c>
      <c r="E668" s="97">
        <v>11353902.890000001</v>
      </c>
      <c r="F668" s="96" t="s">
        <v>9</v>
      </c>
    </row>
    <row r="669" spans="2:6" ht="25.5" x14ac:dyDescent="0.25">
      <c r="B669" s="107"/>
      <c r="C669" s="96" t="s">
        <v>736</v>
      </c>
      <c r="D669" s="96">
        <v>3272</v>
      </c>
      <c r="E669" s="97">
        <v>6659679.54</v>
      </c>
      <c r="F669" s="96" t="s">
        <v>86</v>
      </c>
    </row>
    <row r="670" spans="2:6" x14ac:dyDescent="0.25">
      <c r="B670" s="107"/>
      <c r="C670" s="96" t="s">
        <v>737</v>
      </c>
      <c r="D670" s="96">
        <v>153366</v>
      </c>
      <c r="E670" s="97">
        <v>20020036.219999999</v>
      </c>
      <c r="F670" s="96" t="s">
        <v>234</v>
      </c>
    </row>
    <row r="671" spans="2:6" ht="51" x14ac:dyDescent="0.25">
      <c r="B671" s="107"/>
      <c r="C671" s="96" t="s">
        <v>738</v>
      </c>
      <c r="D671" s="96">
        <v>77036</v>
      </c>
      <c r="E671" s="97">
        <v>91623121.329999998</v>
      </c>
      <c r="F671" s="96" t="s">
        <v>252</v>
      </c>
    </row>
    <row r="672" spans="2:6" ht="25.5" x14ac:dyDescent="0.25">
      <c r="B672" s="107"/>
      <c r="C672" s="96" t="s">
        <v>739</v>
      </c>
      <c r="D672" s="96">
        <v>50768</v>
      </c>
      <c r="E672" s="97">
        <v>5351427.4800000004</v>
      </c>
      <c r="F672" s="96" t="s">
        <v>67</v>
      </c>
    </row>
    <row r="673" spans="2:6" ht="51" x14ac:dyDescent="0.25">
      <c r="B673" s="107"/>
      <c r="C673" s="96" t="s">
        <v>740</v>
      </c>
      <c r="D673" s="96">
        <v>859687</v>
      </c>
      <c r="E673" s="97">
        <v>39019549.780000001</v>
      </c>
      <c r="F673" s="96" t="s">
        <v>23</v>
      </c>
    </row>
    <row r="674" spans="2:6" ht="38.25" x14ac:dyDescent="0.25">
      <c r="B674" s="107"/>
      <c r="C674" s="96" t="s">
        <v>741</v>
      </c>
      <c r="D674" s="96">
        <v>1127510</v>
      </c>
      <c r="E674" s="97">
        <v>6133587.6799999997</v>
      </c>
      <c r="F674" s="96" t="s">
        <v>63</v>
      </c>
    </row>
    <row r="675" spans="2:6" x14ac:dyDescent="0.25">
      <c r="B675" s="107"/>
      <c r="C675" s="96" t="s">
        <v>742</v>
      </c>
      <c r="D675" s="96">
        <v>277291</v>
      </c>
      <c r="E675" s="97">
        <v>17295371.07</v>
      </c>
      <c r="F675" s="96" t="s">
        <v>44</v>
      </c>
    </row>
    <row r="676" spans="2:6" x14ac:dyDescent="0.25">
      <c r="B676" s="107"/>
      <c r="C676" s="96" t="s">
        <v>743</v>
      </c>
      <c r="D676" s="96">
        <v>563455</v>
      </c>
      <c r="E676" s="97">
        <v>26527707.73</v>
      </c>
      <c r="F676" s="96" t="s">
        <v>70</v>
      </c>
    </row>
    <row r="677" spans="2:6" x14ac:dyDescent="0.25">
      <c r="B677" s="107"/>
      <c r="C677" s="96" t="s">
        <v>744</v>
      </c>
      <c r="D677" s="96">
        <v>139621</v>
      </c>
      <c r="E677" s="97">
        <v>6287193.2999999998</v>
      </c>
      <c r="F677" s="96" t="s">
        <v>217</v>
      </c>
    </row>
    <row r="678" spans="2:6" ht="25.5" x14ac:dyDescent="0.25">
      <c r="B678" s="107"/>
      <c r="C678" s="96" t="s">
        <v>745</v>
      </c>
      <c r="D678" s="96">
        <v>27776</v>
      </c>
      <c r="E678" s="97">
        <v>6236864.5800000001</v>
      </c>
      <c r="F678" s="96" t="s">
        <v>26</v>
      </c>
    </row>
    <row r="679" spans="2:6" x14ac:dyDescent="0.25">
      <c r="B679" s="108"/>
      <c r="C679" s="95" t="s">
        <v>77</v>
      </c>
      <c r="D679" s="95" t="s">
        <v>78</v>
      </c>
      <c r="E679" s="94">
        <v>236508441.59999999</v>
      </c>
      <c r="F679" s="93" t="s">
        <v>78</v>
      </c>
    </row>
    <row r="680" spans="2:6" x14ac:dyDescent="0.25">
      <c r="B680" s="106" t="s">
        <v>746</v>
      </c>
      <c r="C680" s="96" t="s">
        <v>747</v>
      </c>
      <c r="D680" s="96">
        <v>18659047</v>
      </c>
      <c r="E680" s="97">
        <v>85831616.200000003</v>
      </c>
      <c r="F680" s="96" t="s">
        <v>205</v>
      </c>
    </row>
    <row r="681" spans="2:6" ht="25.5" x14ac:dyDescent="0.25">
      <c r="B681" s="107"/>
      <c r="C681" s="96" t="s">
        <v>748</v>
      </c>
      <c r="D681" s="96">
        <v>1699112</v>
      </c>
      <c r="E681" s="97">
        <v>5946892</v>
      </c>
      <c r="F681" s="96" t="s">
        <v>90</v>
      </c>
    </row>
    <row r="682" spans="2:6" ht="25.5" x14ac:dyDescent="0.25">
      <c r="B682" s="107"/>
      <c r="C682" s="96" t="s">
        <v>749</v>
      </c>
      <c r="D682" s="96">
        <v>3769</v>
      </c>
      <c r="E682" s="97">
        <v>2393.3200000000002</v>
      </c>
      <c r="F682" s="96" t="s">
        <v>750</v>
      </c>
    </row>
    <row r="683" spans="2:6" ht="25.5" x14ac:dyDescent="0.25">
      <c r="B683" s="107"/>
      <c r="C683" s="96" t="s">
        <v>751</v>
      </c>
      <c r="D683" s="96">
        <v>616926</v>
      </c>
      <c r="E683" s="97">
        <v>690957.12</v>
      </c>
      <c r="F683" s="96" t="s">
        <v>39</v>
      </c>
    </row>
    <row r="684" spans="2:6" x14ac:dyDescent="0.25">
      <c r="B684" s="107"/>
      <c r="C684" s="96" t="s">
        <v>752</v>
      </c>
      <c r="D684" s="96">
        <v>5390918</v>
      </c>
      <c r="E684" s="97">
        <v>4822157.84</v>
      </c>
      <c r="F684" s="96" t="s">
        <v>28</v>
      </c>
    </row>
    <row r="685" spans="2:6" ht="38.25" x14ac:dyDescent="0.25">
      <c r="B685" s="107"/>
      <c r="C685" s="96" t="s">
        <v>753</v>
      </c>
      <c r="D685" s="96">
        <v>14314915</v>
      </c>
      <c r="E685" s="97">
        <v>15746406.5</v>
      </c>
      <c r="F685" s="96" t="s">
        <v>59</v>
      </c>
    </row>
    <row r="686" spans="2:6" ht="25.5" x14ac:dyDescent="0.25">
      <c r="B686" s="107"/>
      <c r="C686" s="96" t="s">
        <v>754</v>
      </c>
      <c r="D686" s="96">
        <v>21873442</v>
      </c>
      <c r="E686" s="97">
        <v>192486289.59999999</v>
      </c>
      <c r="F686" s="96" t="s">
        <v>65</v>
      </c>
    </row>
    <row r="687" spans="2:6" ht="38.25" x14ac:dyDescent="0.25">
      <c r="B687" s="107"/>
      <c r="C687" s="96" t="s">
        <v>755</v>
      </c>
      <c r="D687" s="96">
        <v>2355373</v>
      </c>
      <c r="E687" s="97">
        <v>3415290.85</v>
      </c>
      <c r="F687" s="96" t="s">
        <v>121</v>
      </c>
    </row>
    <row r="688" spans="2:6" ht="38.25" x14ac:dyDescent="0.25">
      <c r="B688" s="107"/>
      <c r="C688" s="96" t="s">
        <v>756</v>
      </c>
      <c r="D688" s="96">
        <v>4473893</v>
      </c>
      <c r="E688" s="97">
        <v>35164798.979999997</v>
      </c>
      <c r="F688" s="96" t="s">
        <v>63</v>
      </c>
    </row>
    <row r="689" spans="2:6" ht="25.5" x14ac:dyDescent="0.25">
      <c r="B689" s="107"/>
      <c r="C689" s="96" t="s">
        <v>757</v>
      </c>
      <c r="D689" s="96">
        <v>1832761</v>
      </c>
      <c r="E689" s="97">
        <v>4215350.3</v>
      </c>
      <c r="F689" s="96" t="s">
        <v>19</v>
      </c>
    </row>
    <row r="690" spans="2:6" x14ac:dyDescent="0.25">
      <c r="B690" s="107"/>
      <c r="C690" s="96" t="s">
        <v>758</v>
      </c>
      <c r="D690" s="96">
        <v>25112882</v>
      </c>
      <c r="E690" s="97">
        <v>201154184.81999999</v>
      </c>
      <c r="F690" s="96" t="s">
        <v>81</v>
      </c>
    </row>
    <row r="691" spans="2:6" ht="38.25" x14ac:dyDescent="0.25">
      <c r="B691" s="107"/>
      <c r="C691" s="96" t="s">
        <v>759</v>
      </c>
      <c r="D691" s="96">
        <v>3286927</v>
      </c>
      <c r="E691" s="97">
        <v>116685908.5</v>
      </c>
      <c r="F691" s="96" t="s">
        <v>59</v>
      </c>
    </row>
    <row r="692" spans="2:6" ht="38.25" x14ac:dyDescent="0.25">
      <c r="B692" s="107"/>
      <c r="C692" s="96" t="s">
        <v>760</v>
      </c>
      <c r="D692" s="96">
        <v>14937188</v>
      </c>
      <c r="E692" s="97">
        <v>352517636.80000001</v>
      </c>
      <c r="F692" s="96" t="s">
        <v>21</v>
      </c>
    </row>
    <row r="693" spans="2:6" ht="25.5" x14ac:dyDescent="0.25">
      <c r="B693" s="107"/>
      <c r="C693" s="96" t="s">
        <v>761</v>
      </c>
      <c r="D693" s="96">
        <v>23135974</v>
      </c>
      <c r="E693" s="97">
        <v>110589955.72</v>
      </c>
      <c r="F693" s="96" t="s">
        <v>382</v>
      </c>
    </row>
    <row r="694" spans="2:6" ht="25.5" x14ac:dyDescent="0.25">
      <c r="B694" s="107"/>
      <c r="C694" s="96" t="s">
        <v>762</v>
      </c>
      <c r="D694" s="96">
        <v>10226</v>
      </c>
      <c r="E694" s="97">
        <v>35688.74</v>
      </c>
      <c r="F694" s="96" t="s">
        <v>205</v>
      </c>
    </row>
    <row r="695" spans="2:6" ht="25.5" x14ac:dyDescent="0.25">
      <c r="B695" s="107"/>
      <c r="C695" s="96" t="s">
        <v>763</v>
      </c>
      <c r="D695" s="96">
        <v>4300326</v>
      </c>
      <c r="E695" s="97">
        <v>36552771</v>
      </c>
      <c r="F695" s="96" t="s">
        <v>375</v>
      </c>
    </row>
    <row r="696" spans="2:6" ht="25.5" x14ac:dyDescent="0.25">
      <c r="B696" s="107"/>
      <c r="C696" s="96" t="s">
        <v>764</v>
      </c>
      <c r="D696" s="96">
        <v>14479978</v>
      </c>
      <c r="E696" s="97">
        <v>33014349.84</v>
      </c>
      <c r="F696" s="96" t="s">
        <v>37</v>
      </c>
    </row>
    <row r="697" spans="2:6" ht="25.5" x14ac:dyDescent="0.25">
      <c r="B697" s="107"/>
      <c r="C697" s="96" t="s">
        <v>765</v>
      </c>
      <c r="D697" s="96">
        <v>73069</v>
      </c>
      <c r="E697" s="97">
        <v>379958.8</v>
      </c>
      <c r="F697" s="96" t="s">
        <v>105</v>
      </c>
    </row>
    <row r="698" spans="2:6" ht="25.5" x14ac:dyDescent="0.25">
      <c r="B698" s="107"/>
      <c r="C698" s="96" t="s">
        <v>766</v>
      </c>
      <c r="D698" s="96">
        <v>167</v>
      </c>
      <c r="E698" s="97">
        <v>247.16</v>
      </c>
      <c r="F698" s="96" t="s">
        <v>9</v>
      </c>
    </row>
    <row r="699" spans="2:6" ht="25.5" x14ac:dyDescent="0.25">
      <c r="B699" s="107"/>
      <c r="C699" s="96" t="s">
        <v>767</v>
      </c>
      <c r="D699" s="96">
        <v>22448079</v>
      </c>
      <c r="E699" s="97">
        <v>225154232.37</v>
      </c>
      <c r="F699" s="96" t="s">
        <v>457</v>
      </c>
    </row>
    <row r="700" spans="2:6" x14ac:dyDescent="0.25">
      <c r="B700" s="107"/>
      <c r="C700" s="96" t="s">
        <v>768</v>
      </c>
      <c r="D700" s="96">
        <v>4411</v>
      </c>
      <c r="E700" s="97">
        <v>5293.2</v>
      </c>
      <c r="F700" s="96" t="s">
        <v>57</v>
      </c>
    </row>
    <row r="701" spans="2:6" x14ac:dyDescent="0.25">
      <c r="B701" s="107"/>
      <c r="C701" s="96" t="s">
        <v>769</v>
      </c>
      <c r="D701" s="96">
        <v>25485650</v>
      </c>
      <c r="E701" s="97">
        <v>22299943.760000002</v>
      </c>
      <c r="F701" s="96" t="s">
        <v>57</v>
      </c>
    </row>
    <row r="702" spans="2:6" x14ac:dyDescent="0.25">
      <c r="B702" s="107"/>
      <c r="C702" s="96" t="s">
        <v>770</v>
      </c>
      <c r="D702" s="96">
        <v>72357012</v>
      </c>
      <c r="E702" s="97">
        <v>54267759</v>
      </c>
      <c r="F702" s="96" t="s">
        <v>105</v>
      </c>
    </row>
    <row r="703" spans="2:6" ht="25.5" x14ac:dyDescent="0.25">
      <c r="B703" s="107"/>
      <c r="C703" s="96" t="s">
        <v>771</v>
      </c>
      <c r="D703" s="96">
        <v>2019307</v>
      </c>
      <c r="E703" s="97">
        <v>139937975.09999999</v>
      </c>
      <c r="F703" s="96" t="s">
        <v>375</v>
      </c>
    </row>
    <row r="704" spans="2:6" x14ac:dyDescent="0.25">
      <c r="B704" s="107"/>
      <c r="C704" s="96" t="s">
        <v>772</v>
      </c>
      <c r="D704" s="96">
        <v>2560309</v>
      </c>
      <c r="E704" s="97">
        <v>10983725.609999999</v>
      </c>
      <c r="F704" s="96" t="s">
        <v>81</v>
      </c>
    </row>
    <row r="705" spans="2:6" x14ac:dyDescent="0.25">
      <c r="B705" s="107"/>
      <c r="C705" s="96" t="s">
        <v>773</v>
      </c>
      <c r="D705" s="96">
        <v>9028194</v>
      </c>
      <c r="E705" s="97">
        <v>59586080.399999999</v>
      </c>
      <c r="F705" s="96" t="s">
        <v>81</v>
      </c>
    </row>
    <row r="706" spans="2:6" ht="63.75" x14ac:dyDescent="0.25">
      <c r="B706" s="107"/>
      <c r="C706" s="96" t="s">
        <v>774</v>
      </c>
      <c r="D706" s="96">
        <v>26906701</v>
      </c>
      <c r="E706" s="97">
        <v>149063123.53999999</v>
      </c>
      <c r="F706" s="96" t="s">
        <v>142</v>
      </c>
    </row>
    <row r="707" spans="2:6" ht="51" x14ac:dyDescent="0.25">
      <c r="B707" s="107"/>
      <c r="C707" s="96" t="s">
        <v>775</v>
      </c>
      <c r="D707" s="96">
        <v>622820</v>
      </c>
      <c r="E707" s="97">
        <v>100896.84</v>
      </c>
      <c r="F707" s="96" t="s">
        <v>23</v>
      </c>
    </row>
    <row r="708" spans="2:6" ht="25.5" x14ac:dyDescent="0.25">
      <c r="B708" s="107"/>
      <c r="C708" s="96" t="s">
        <v>776</v>
      </c>
      <c r="D708" s="96">
        <v>810100</v>
      </c>
      <c r="E708" s="97">
        <v>2033351</v>
      </c>
      <c r="F708" s="96" t="s">
        <v>65</v>
      </c>
    </row>
    <row r="709" spans="2:6" ht="25.5" x14ac:dyDescent="0.25">
      <c r="B709" s="107"/>
      <c r="C709" s="96" t="s">
        <v>777</v>
      </c>
      <c r="D709" s="96">
        <v>49162718</v>
      </c>
      <c r="E709" s="97">
        <v>11061611.550000001</v>
      </c>
      <c r="F709" s="96" t="s">
        <v>205</v>
      </c>
    </row>
    <row r="710" spans="2:6" ht="25.5" x14ac:dyDescent="0.25">
      <c r="B710" s="107"/>
      <c r="C710" s="96" t="s">
        <v>778</v>
      </c>
      <c r="D710" s="96">
        <v>1208325</v>
      </c>
      <c r="E710" s="97">
        <v>1317074.25</v>
      </c>
      <c r="F710" s="96" t="s">
        <v>13</v>
      </c>
    </row>
    <row r="711" spans="2:6" ht="25.5" x14ac:dyDescent="0.25">
      <c r="B711" s="107"/>
      <c r="C711" s="96" t="s">
        <v>779</v>
      </c>
      <c r="D711" s="96">
        <v>5473871</v>
      </c>
      <c r="E711" s="97">
        <v>30653677.600000001</v>
      </c>
      <c r="F711" s="96" t="s">
        <v>65</v>
      </c>
    </row>
    <row r="712" spans="2:6" x14ac:dyDescent="0.25">
      <c r="B712" s="107"/>
      <c r="C712" s="96" t="s">
        <v>780</v>
      </c>
      <c r="D712" s="96">
        <v>47314585</v>
      </c>
      <c r="E712" s="97">
        <v>59852950.039999999</v>
      </c>
      <c r="F712" s="96" t="s">
        <v>32</v>
      </c>
    </row>
    <row r="713" spans="2:6" ht="25.5" x14ac:dyDescent="0.25">
      <c r="B713" s="107"/>
      <c r="C713" s="96" t="s">
        <v>781</v>
      </c>
      <c r="D713" s="96">
        <v>354602</v>
      </c>
      <c r="E713" s="97">
        <v>797854.5</v>
      </c>
      <c r="F713" s="96" t="s">
        <v>37</v>
      </c>
    </row>
    <row r="714" spans="2:6" ht="38.25" x14ac:dyDescent="0.25">
      <c r="B714" s="107"/>
      <c r="C714" s="96" t="s">
        <v>782</v>
      </c>
      <c r="D714" s="96">
        <v>19128358</v>
      </c>
      <c r="E714" s="97">
        <v>112857312.2</v>
      </c>
      <c r="F714" s="96" t="s">
        <v>59</v>
      </c>
    </row>
    <row r="715" spans="2:6" x14ac:dyDescent="0.25">
      <c r="B715" s="107"/>
      <c r="C715" s="96" t="s">
        <v>783</v>
      </c>
      <c r="D715" s="96">
        <v>833803</v>
      </c>
      <c r="E715" s="97">
        <v>3376902.15</v>
      </c>
      <c r="F715" s="96" t="s">
        <v>205</v>
      </c>
    </row>
    <row r="716" spans="2:6" x14ac:dyDescent="0.25">
      <c r="B716" s="107"/>
      <c r="C716" s="96" t="s">
        <v>784</v>
      </c>
      <c r="D716" s="96">
        <v>3201585</v>
      </c>
      <c r="E716" s="97">
        <v>12966419.25</v>
      </c>
      <c r="F716" s="96" t="s">
        <v>76</v>
      </c>
    </row>
    <row r="717" spans="2:6" x14ac:dyDescent="0.25">
      <c r="B717" s="107"/>
      <c r="C717" s="96" t="s">
        <v>785</v>
      </c>
      <c r="D717" s="96">
        <v>2636638</v>
      </c>
      <c r="E717" s="97">
        <v>13288655.52</v>
      </c>
      <c r="F717" s="96" t="s">
        <v>302</v>
      </c>
    </row>
    <row r="718" spans="2:6" x14ac:dyDescent="0.25">
      <c r="B718" s="107"/>
      <c r="C718" s="96" t="s">
        <v>786</v>
      </c>
      <c r="D718" s="96">
        <v>5291484</v>
      </c>
      <c r="E718" s="97">
        <v>14604495.84</v>
      </c>
      <c r="F718" s="96" t="s">
        <v>211</v>
      </c>
    </row>
    <row r="719" spans="2:6" ht="38.25" x14ac:dyDescent="0.25">
      <c r="B719" s="107"/>
      <c r="C719" s="96" t="s">
        <v>787</v>
      </c>
      <c r="D719" s="96">
        <v>33782332</v>
      </c>
      <c r="E719" s="97">
        <v>61483844.240000002</v>
      </c>
      <c r="F719" s="96" t="s">
        <v>11</v>
      </c>
    </row>
    <row r="720" spans="2:6" ht="38.25" x14ac:dyDescent="0.25">
      <c r="B720" s="107"/>
      <c r="C720" s="96" t="s">
        <v>788</v>
      </c>
      <c r="D720" s="96">
        <v>38002214</v>
      </c>
      <c r="E720" s="97">
        <v>196851468.52000001</v>
      </c>
      <c r="F720" s="96" t="s">
        <v>63</v>
      </c>
    </row>
    <row r="721" spans="2:6" ht="25.5" x14ac:dyDescent="0.25">
      <c r="B721" s="107"/>
      <c r="C721" s="96" t="s">
        <v>789</v>
      </c>
      <c r="D721" s="96">
        <v>5146388</v>
      </c>
      <c r="E721" s="97">
        <v>7410798.7199999997</v>
      </c>
      <c r="F721" s="96" t="s">
        <v>39</v>
      </c>
    </row>
    <row r="722" spans="2:6" ht="38.25" x14ac:dyDescent="0.25">
      <c r="B722" s="107"/>
      <c r="C722" s="96" t="s">
        <v>790</v>
      </c>
      <c r="D722" s="96">
        <v>13426762</v>
      </c>
      <c r="E722" s="97">
        <v>137624310.5</v>
      </c>
      <c r="F722" s="96" t="s">
        <v>59</v>
      </c>
    </row>
    <row r="723" spans="2:6" x14ac:dyDescent="0.25">
      <c r="B723" s="107"/>
      <c r="C723" s="96" t="s">
        <v>791</v>
      </c>
      <c r="D723" s="96">
        <v>1791278</v>
      </c>
      <c r="E723" s="97">
        <v>1701714.1</v>
      </c>
      <c r="F723" s="96" t="s">
        <v>205</v>
      </c>
    </row>
    <row r="724" spans="2:6" ht="25.5" x14ac:dyDescent="0.25">
      <c r="B724" s="107"/>
      <c r="C724" s="96" t="s">
        <v>792</v>
      </c>
      <c r="D724" s="96">
        <v>4382271</v>
      </c>
      <c r="E724" s="97">
        <v>16871743.350000001</v>
      </c>
      <c r="F724" s="96" t="s">
        <v>15</v>
      </c>
    </row>
    <row r="725" spans="2:6" x14ac:dyDescent="0.25">
      <c r="B725" s="107"/>
      <c r="C725" s="96" t="s">
        <v>793</v>
      </c>
      <c r="D725" s="96">
        <v>1702082</v>
      </c>
      <c r="E725" s="97">
        <v>1038270.02</v>
      </c>
      <c r="F725" s="96" t="s">
        <v>44</v>
      </c>
    </row>
    <row r="726" spans="2:6" ht="25.5" x14ac:dyDescent="0.25">
      <c r="B726" s="107"/>
      <c r="C726" s="96" t="s">
        <v>794</v>
      </c>
      <c r="D726" s="96">
        <v>9825853</v>
      </c>
      <c r="E726" s="97">
        <v>16212657.449999999</v>
      </c>
      <c r="F726" s="96" t="s">
        <v>76</v>
      </c>
    </row>
    <row r="727" spans="2:6" x14ac:dyDescent="0.25">
      <c r="B727" s="107"/>
      <c r="C727" s="96" t="s">
        <v>795</v>
      </c>
      <c r="D727" s="96">
        <v>6612121</v>
      </c>
      <c r="E727" s="97">
        <v>10645514.810000001</v>
      </c>
      <c r="F727" s="96" t="s">
        <v>70</v>
      </c>
    </row>
    <row r="728" spans="2:6" x14ac:dyDescent="0.25">
      <c r="B728" s="108"/>
      <c r="C728" s="95" t="s">
        <v>77</v>
      </c>
      <c r="D728" s="95" t="s">
        <v>78</v>
      </c>
      <c r="E728" s="94">
        <v>2573302509.52</v>
      </c>
      <c r="F728" s="93" t="s">
        <v>78</v>
      </c>
    </row>
    <row r="729" spans="2:6" ht="38.25" x14ac:dyDescent="0.25">
      <c r="B729" s="106" t="s">
        <v>796</v>
      </c>
      <c r="C729" s="96" t="s">
        <v>797</v>
      </c>
      <c r="D729" s="96">
        <v>129579</v>
      </c>
      <c r="E729" s="97">
        <v>2265084.69</v>
      </c>
      <c r="F729" s="96" t="s">
        <v>53</v>
      </c>
    </row>
    <row r="730" spans="2:6" ht="63.75" x14ac:dyDescent="0.25">
      <c r="B730" s="107"/>
      <c r="C730" s="96" t="s">
        <v>798</v>
      </c>
      <c r="D730" s="96">
        <v>15980677</v>
      </c>
      <c r="E730" s="97">
        <v>28730058.91</v>
      </c>
      <c r="F730" s="96" t="s">
        <v>142</v>
      </c>
    </row>
    <row r="731" spans="2:6" x14ac:dyDescent="0.25">
      <c r="B731" s="107"/>
      <c r="C731" s="96" t="s">
        <v>799</v>
      </c>
      <c r="D731" s="96">
        <v>746521</v>
      </c>
      <c r="E731" s="97">
        <v>25077214.18</v>
      </c>
      <c r="F731" s="96" t="s">
        <v>9</v>
      </c>
    </row>
    <row r="732" spans="2:6" x14ac:dyDescent="0.25">
      <c r="B732" s="107"/>
      <c r="C732" s="96" t="s">
        <v>800</v>
      </c>
      <c r="D732" s="96">
        <v>805732</v>
      </c>
      <c r="E732" s="97">
        <v>23494996.91</v>
      </c>
      <c r="F732" s="96" t="s">
        <v>44</v>
      </c>
    </row>
    <row r="733" spans="2:6" ht="38.25" x14ac:dyDescent="0.25">
      <c r="B733" s="107"/>
      <c r="C733" s="96" t="s">
        <v>801</v>
      </c>
      <c r="D733" s="96">
        <v>52984</v>
      </c>
      <c r="E733" s="97">
        <v>960786.29</v>
      </c>
      <c r="F733" s="96" t="s">
        <v>63</v>
      </c>
    </row>
    <row r="734" spans="2:6" x14ac:dyDescent="0.25">
      <c r="B734" s="108"/>
      <c r="C734" s="95" t="s">
        <v>77</v>
      </c>
      <c r="D734" s="95" t="s">
        <v>78</v>
      </c>
      <c r="E734" s="94">
        <v>80528140.980000004</v>
      </c>
      <c r="F734" s="93" t="s">
        <v>78</v>
      </c>
    </row>
    <row r="735" spans="2:6" ht="25.5" x14ac:dyDescent="0.25">
      <c r="B735" s="106" t="s">
        <v>802</v>
      </c>
      <c r="C735" s="96" t="s">
        <v>803</v>
      </c>
      <c r="D735" s="96">
        <v>58771</v>
      </c>
      <c r="E735" s="97">
        <v>1414625.32</v>
      </c>
      <c r="F735" s="96" t="s">
        <v>35</v>
      </c>
    </row>
    <row r="736" spans="2:6" x14ac:dyDescent="0.25">
      <c r="B736" s="107"/>
      <c r="C736" s="96" t="s">
        <v>804</v>
      </c>
      <c r="D736" s="96">
        <v>17500</v>
      </c>
      <c r="E736" s="97">
        <v>4144002.21</v>
      </c>
      <c r="F736" s="96" t="s">
        <v>9</v>
      </c>
    </row>
    <row r="737" spans="2:6" ht="25.5" x14ac:dyDescent="0.25">
      <c r="B737" s="107"/>
      <c r="C737" s="96" t="s">
        <v>805</v>
      </c>
      <c r="D737" s="96">
        <v>57960</v>
      </c>
      <c r="E737" s="97">
        <v>7879044.7300000004</v>
      </c>
      <c r="F737" s="96" t="s">
        <v>35</v>
      </c>
    </row>
    <row r="738" spans="2:6" x14ac:dyDescent="0.25">
      <c r="B738" s="108"/>
      <c r="C738" s="95" t="s">
        <v>77</v>
      </c>
      <c r="D738" s="95" t="s">
        <v>78</v>
      </c>
      <c r="E738" s="94">
        <v>13437672.26</v>
      </c>
      <c r="F738" s="93" t="s">
        <v>78</v>
      </c>
    </row>
    <row r="739" spans="2:6" ht="38.25" x14ac:dyDescent="0.25">
      <c r="B739" s="106" t="s">
        <v>806</v>
      </c>
      <c r="C739" s="96" t="s">
        <v>807</v>
      </c>
      <c r="D739" s="96">
        <v>870380</v>
      </c>
      <c r="E739" s="97">
        <v>855219.83</v>
      </c>
      <c r="F739" s="96" t="s">
        <v>131</v>
      </c>
    </row>
    <row r="740" spans="2:6" ht="25.5" x14ac:dyDescent="0.25">
      <c r="B740" s="107"/>
      <c r="C740" s="96" t="s">
        <v>808</v>
      </c>
      <c r="D740" s="96">
        <v>765294</v>
      </c>
      <c r="E740" s="97">
        <v>1119760.92</v>
      </c>
      <c r="F740" s="96" t="s">
        <v>9</v>
      </c>
    </row>
    <row r="741" spans="2:6" x14ac:dyDescent="0.25">
      <c r="B741" s="108"/>
      <c r="C741" s="95" t="s">
        <v>77</v>
      </c>
      <c r="D741" s="95" t="s">
        <v>78</v>
      </c>
      <c r="E741" s="94">
        <v>1974980.75</v>
      </c>
      <c r="F741" s="93" t="s">
        <v>78</v>
      </c>
    </row>
    <row r="742" spans="2:6" x14ac:dyDescent="0.25">
      <c r="B742" s="106" t="s">
        <v>809</v>
      </c>
      <c r="C742" s="96" t="s">
        <v>810</v>
      </c>
      <c r="D742" s="96">
        <v>286934</v>
      </c>
      <c r="E742" s="97">
        <v>3840647.23</v>
      </c>
      <c r="F742" s="96" t="s">
        <v>70</v>
      </c>
    </row>
    <row r="743" spans="2:6" x14ac:dyDescent="0.25">
      <c r="B743" s="107"/>
      <c r="C743" s="96" t="s">
        <v>811</v>
      </c>
      <c r="D743" s="96">
        <v>63782</v>
      </c>
      <c r="E743" s="97">
        <v>3895263.18</v>
      </c>
      <c r="F743" s="96" t="s">
        <v>9</v>
      </c>
    </row>
    <row r="744" spans="2:6" x14ac:dyDescent="0.25">
      <c r="B744" s="107"/>
      <c r="C744" s="96" t="s">
        <v>812</v>
      </c>
      <c r="D744" s="96">
        <v>13312</v>
      </c>
      <c r="E744" s="97">
        <v>614884.27</v>
      </c>
      <c r="F744" s="96" t="s">
        <v>217</v>
      </c>
    </row>
    <row r="745" spans="2:6" x14ac:dyDescent="0.25">
      <c r="B745" s="107"/>
      <c r="C745" s="96" t="s">
        <v>813</v>
      </c>
      <c r="D745" s="96">
        <v>80630</v>
      </c>
      <c r="E745" s="97">
        <v>399311.63</v>
      </c>
      <c r="F745" s="96" t="s">
        <v>211</v>
      </c>
    </row>
    <row r="746" spans="2:6" ht="51" x14ac:dyDescent="0.25">
      <c r="B746" s="107"/>
      <c r="C746" s="96" t="s">
        <v>814</v>
      </c>
      <c r="D746" s="96">
        <v>12932</v>
      </c>
      <c r="E746" s="97">
        <v>2392963.9500000002</v>
      </c>
      <c r="F746" s="96" t="s">
        <v>23</v>
      </c>
    </row>
    <row r="747" spans="2:6" ht="25.5" x14ac:dyDescent="0.25">
      <c r="B747" s="107"/>
      <c r="C747" s="96" t="s">
        <v>815</v>
      </c>
      <c r="D747" s="96">
        <v>638</v>
      </c>
      <c r="E747" s="97">
        <v>4148773.98</v>
      </c>
      <c r="F747" s="96" t="s">
        <v>134</v>
      </c>
    </row>
    <row r="748" spans="2:6" ht="25.5" x14ac:dyDescent="0.25">
      <c r="B748" s="107"/>
      <c r="C748" s="96" t="s">
        <v>816</v>
      </c>
      <c r="D748" s="96">
        <v>291518</v>
      </c>
      <c r="E748" s="97">
        <v>5891939.2000000002</v>
      </c>
      <c r="F748" s="96" t="s">
        <v>9</v>
      </c>
    </row>
    <row r="749" spans="2:6" ht="25.5" x14ac:dyDescent="0.25">
      <c r="B749" s="107"/>
      <c r="C749" s="96" t="s">
        <v>817</v>
      </c>
      <c r="D749" s="96">
        <v>205156</v>
      </c>
      <c r="E749" s="97">
        <v>3895131.04</v>
      </c>
      <c r="F749" s="96" t="s">
        <v>44</v>
      </c>
    </row>
    <row r="750" spans="2:6" x14ac:dyDescent="0.25">
      <c r="B750" s="107"/>
      <c r="C750" s="96" t="s">
        <v>818</v>
      </c>
      <c r="D750" s="96">
        <v>34008</v>
      </c>
      <c r="E750" s="97">
        <v>6690400.54</v>
      </c>
      <c r="F750" s="96" t="s">
        <v>9</v>
      </c>
    </row>
    <row r="751" spans="2:6" x14ac:dyDescent="0.25">
      <c r="B751" s="108"/>
      <c r="C751" s="95" t="s">
        <v>77</v>
      </c>
      <c r="D751" s="95" t="s">
        <v>78</v>
      </c>
      <c r="E751" s="94">
        <v>31769315.02</v>
      </c>
      <c r="F751" s="93" t="s">
        <v>78</v>
      </c>
    </row>
    <row r="752" spans="2:6" x14ac:dyDescent="0.25">
      <c r="B752" s="106" t="s">
        <v>819</v>
      </c>
      <c r="C752" s="96" t="s">
        <v>820</v>
      </c>
      <c r="D752" s="96">
        <v>292110</v>
      </c>
      <c r="E752" s="97">
        <v>61156.94</v>
      </c>
      <c r="F752" s="96" t="s">
        <v>9</v>
      </c>
    </row>
    <row r="753" spans="2:6" ht="25.5" x14ac:dyDescent="0.25">
      <c r="B753" s="107"/>
      <c r="C753" s="96" t="s">
        <v>821</v>
      </c>
      <c r="D753" s="96">
        <v>259204</v>
      </c>
      <c r="E753" s="97">
        <v>2059909.53</v>
      </c>
      <c r="F753" s="96" t="s">
        <v>81</v>
      </c>
    </row>
    <row r="754" spans="2:6" ht="63.75" x14ac:dyDescent="0.25">
      <c r="B754" s="107"/>
      <c r="C754" s="96" t="s">
        <v>822</v>
      </c>
      <c r="D754" s="96">
        <v>1051329</v>
      </c>
      <c r="E754" s="97">
        <v>33979338.829999998</v>
      </c>
      <c r="F754" s="96" t="s">
        <v>142</v>
      </c>
    </row>
    <row r="755" spans="2:6" ht="51" x14ac:dyDescent="0.25">
      <c r="B755" s="107"/>
      <c r="C755" s="96" t="s">
        <v>823</v>
      </c>
      <c r="D755" s="96">
        <v>63365</v>
      </c>
      <c r="E755" s="97">
        <v>2547123.36</v>
      </c>
      <c r="F755" s="96" t="s">
        <v>23</v>
      </c>
    </row>
    <row r="756" spans="2:6" x14ac:dyDescent="0.25">
      <c r="B756" s="108"/>
      <c r="C756" s="95" t="s">
        <v>77</v>
      </c>
      <c r="D756" s="95" t="s">
        <v>78</v>
      </c>
      <c r="E756" s="94">
        <v>38647528.659999996</v>
      </c>
      <c r="F756" s="93" t="s">
        <v>78</v>
      </c>
    </row>
    <row r="757" spans="2:6" x14ac:dyDescent="0.25">
      <c r="B757" s="106" t="s">
        <v>824</v>
      </c>
      <c r="C757" s="96" t="s">
        <v>825</v>
      </c>
      <c r="D757" s="96">
        <v>2264357</v>
      </c>
      <c r="E757" s="97">
        <v>2607847.1</v>
      </c>
      <c r="F757" s="96" t="s">
        <v>9</v>
      </c>
    </row>
    <row r="758" spans="2:6" ht="25.5" x14ac:dyDescent="0.25">
      <c r="B758" s="107"/>
      <c r="C758" s="96" t="s">
        <v>826</v>
      </c>
      <c r="D758" s="96">
        <v>6864656</v>
      </c>
      <c r="E758" s="97">
        <v>5324256.79</v>
      </c>
      <c r="F758" s="96" t="s">
        <v>234</v>
      </c>
    </row>
    <row r="759" spans="2:6" ht="25.5" x14ac:dyDescent="0.25">
      <c r="B759" s="107"/>
      <c r="C759" s="96" t="s">
        <v>827</v>
      </c>
      <c r="D759" s="96">
        <v>380691</v>
      </c>
      <c r="E759" s="97">
        <v>1765318.27</v>
      </c>
      <c r="F759" s="96" t="s">
        <v>9</v>
      </c>
    </row>
    <row r="760" spans="2:6" x14ac:dyDescent="0.25">
      <c r="B760" s="107"/>
      <c r="C760" s="96" t="s">
        <v>828</v>
      </c>
      <c r="D760" s="96">
        <v>78536</v>
      </c>
      <c r="E760" s="97">
        <v>732453.3</v>
      </c>
      <c r="F760" s="96" t="s">
        <v>9</v>
      </c>
    </row>
    <row r="761" spans="2:6" x14ac:dyDescent="0.25">
      <c r="B761" s="108"/>
      <c r="C761" s="95" t="s">
        <v>77</v>
      </c>
      <c r="D761" s="95" t="s">
        <v>78</v>
      </c>
      <c r="E761" s="94">
        <v>10429875.460000001</v>
      </c>
      <c r="F761" s="93" t="s">
        <v>78</v>
      </c>
    </row>
    <row r="762" spans="2:6" x14ac:dyDescent="0.25">
      <c r="B762" s="106" t="s">
        <v>829</v>
      </c>
      <c r="C762" s="96" t="s">
        <v>830</v>
      </c>
      <c r="D762" s="96">
        <v>557784</v>
      </c>
      <c r="E762" s="97">
        <v>20320961.949999999</v>
      </c>
      <c r="F762" s="96" t="s">
        <v>9</v>
      </c>
    </row>
    <row r="763" spans="2:6" x14ac:dyDescent="0.25">
      <c r="B763" s="107"/>
      <c r="C763" s="96" t="s">
        <v>831</v>
      </c>
      <c r="D763" s="96">
        <v>397602</v>
      </c>
      <c r="E763" s="97">
        <v>6472322.6900000004</v>
      </c>
      <c r="F763" s="96" t="s">
        <v>9</v>
      </c>
    </row>
    <row r="764" spans="2:6" x14ac:dyDescent="0.25">
      <c r="B764" s="107"/>
      <c r="C764" s="96" t="s">
        <v>832</v>
      </c>
      <c r="D764" s="96">
        <v>62919</v>
      </c>
      <c r="E764" s="97">
        <v>1478693.33</v>
      </c>
      <c r="F764" s="96" t="s">
        <v>205</v>
      </c>
    </row>
    <row r="765" spans="2:6" x14ac:dyDescent="0.25">
      <c r="B765" s="107"/>
      <c r="C765" s="96" t="s">
        <v>833</v>
      </c>
      <c r="D765" s="96">
        <v>251711</v>
      </c>
      <c r="E765" s="97">
        <v>2682160.85</v>
      </c>
      <c r="F765" s="96" t="s">
        <v>9</v>
      </c>
    </row>
    <row r="766" spans="2:6" x14ac:dyDescent="0.25">
      <c r="B766" s="107"/>
      <c r="C766" s="96" t="s">
        <v>834</v>
      </c>
      <c r="D766" s="96">
        <v>275116</v>
      </c>
      <c r="E766" s="97">
        <v>5266375.71</v>
      </c>
      <c r="F766" s="96" t="s">
        <v>9</v>
      </c>
    </row>
    <row r="767" spans="2:6" x14ac:dyDescent="0.25">
      <c r="B767" s="107"/>
      <c r="C767" s="96" t="s">
        <v>835</v>
      </c>
      <c r="D767" s="96">
        <v>477208</v>
      </c>
      <c r="E767" s="97">
        <v>3758472.91</v>
      </c>
      <c r="F767" s="96" t="s">
        <v>9</v>
      </c>
    </row>
    <row r="768" spans="2:6" x14ac:dyDescent="0.25">
      <c r="B768" s="107"/>
      <c r="C768" s="96" t="s">
        <v>836</v>
      </c>
      <c r="D768" s="96">
        <v>204076</v>
      </c>
      <c r="E768" s="97">
        <v>3438064.56</v>
      </c>
      <c r="F768" s="96" t="s">
        <v>9</v>
      </c>
    </row>
    <row r="769" spans="2:6" ht="25.5" x14ac:dyDescent="0.25">
      <c r="B769" s="107"/>
      <c r="C769" s="96" t="s">
        <v>837</v>
      </c>
      <c r="D769" s="96">
        <v>20714</v>
      </c>
      <c r="E769" s="97">
        <v>1861746.26</v>
      </c>
      <c r="F769" s="96" t="s">
        <v>44</v>
      </c>
    </row>
    <row r="770" spans="2:6" ht="38.25" x14ac:dyDescent="0.25">
      <c r="B770" s="107"/>
      <c r="C770" s="96" t="s">
        <v>838</v>
      </c>
      <c r="D770" s="96">
        <v>3223</v>
      </c>
      <c r="E770" s="97">
        <v>233209.14</v>
      </c>
      <c r="F770" s="96" t="s">
        <v>59</v>
      </c>
    </row>
    <row r="771" spans="2:6" ht="38.25" x14ac:dyDescent="0.25">
      <c r="B771" s="107"/>
      <c r="C771" s="96" t="s">
        <v>839</v>
      </c>
      <c r="D771" s="96">
        <v>476716</v>
      </c>
      <c r="E771" s="97">
        <v>2851085.07</v>
      </c>
      <c r="F771" s="96" t="s">
        <v>131</v>
      </c>
    </row>
    <row r="772" spans="2:6" ht="38.25" x14ac:dyDescent="0.25">
      <c r="B772" s="107"/>
      <c r="C772" s="96" t="s">
        <v>840</v>
      </c>
      <c r="D772" s="96">
        <v>13765</v>
      </c>
      <c r="E772" s="97">
        <v>1646480.76</v>
      </c>
      <c r="F772" s="96" t="s">
        <v>59</v>
      </c>
    </row>
    <row r="773" spans="2:6" x14ac:dyDescent="0.25">
      <c r="B773" s="107"/>
      <c r="C773" s="96" t="s">
        <v>841</v>
      </c>
      <c r="D773" s="96">
        <v>3174</v>
      </c>
      <c r="E773" s="97">
        <v>1089498.49</v>
      </c>
      <c r="F773" s="96" t="s">
        <v>48</v>
      </c>
    </row>
    <row r="774" spans="2:6" ht="38.25" x14ac:dyDescent="0.25">
      <c r="B774" s="107"/>
      <c r="C774" s="96" t="s">
        <v>842</v>
      </c>
      <c r="D774" s="96">
        <v>123406</v>
      </c>
      <c r="E774" s="97">
        <v>2549396.5299999998</v>
      </c>
      <c r="F774" s="96" t="s">
        <v>112</v>
      </c>
    </row>
    <row r="775" spans="2:6" x14ac:dyDescent="0.25">
      <c r="B775" s="107"/>
      <c r="C775" s="96" t="s">
        <v>843</v>
      </c>
      <c r="D775" s="96">
        <v>354415</v>
      </c>
      <c r="E775" s="97">
        <v>2325635.52</v>
      </c>
      <c r="F775" s="96" t="s">
        <v>105</v>
      </c>
    </row>
    <row r="776" spans="2:6" ht="38.25" x14ac:dyDescent="0.25">
      <c r="B776" s="107"/>
      <c r="C776" s="96" t="s">
        <v>844</v>
      </c>
      <c r="D776" s="96">
        <v>8585</v>
      </c>
      <c r="E776" s="97">
        <v>404244.58</v>
      </c>
      <c r="F776" s="96" t="s">
        <v>59</v>
      </c>
    </row>
    <row r="777" spans="2:6" x14ac:dyDescent="0.25">
      <c r="B777" s="107"/>
      <c r="C777" s="96" t="s">
        <v>845</v>
      </c>
      <c r="D777" s="96">
        <v>420405</v>
      </c>
      <c r="E777" s="97">
        <v>5046320.5599999996</v>
      </c>
      <c r="F777" s="96" t="s">
        <v>9</v>
      </c>
    </row>
    <row r="778" spans="2:6" x14ac:dyDescent="0.25">
      <c r="B778" s="107"/>
      <c r="C778" s="96" t="s">
        <v>846</v>
      </c>
      <c r="D778" s="96">
        <v>21035</v>
      </c>
      <c r="E778" s="97">
        <v>1224369.95</v>
      </c>
      <c r="F778" s="96" t="s">
        <v>234</v>
      </c>
    </row>
    <row r="779" spans="2:6" x14ac:dyDescent="0.25">
      <c r="B779" s="107"/>
      <c r="C779" s="96" t="s">
        <v>847</v>
      </c>
      <c r="D779" s="96">
        <v>303720</v>
      </c>
      <c r="E779" s="97">
        <v>4848134.99</v>
      </c>
      <c r="F779" s="96" t="s">
        <v>9</v>
      </c>
    </row>
    <row r="780" spans="2:6" x14ac:dyDescent="0.25">
      <c r="B780" s="107"/>
      <c r="C780" s="96" t="s">
        <v>848</v>
      </c>
      <c r="D780" s="96">
        <v>897564</v>
      </c>
      <c r="E780" s="97">
        <v>14610901.960000001</v>
      </c>
      <c r="F780" s="96" t="s">
        <v>9</v>
      </c>
    </row>
    <row r="781" spans="2:6" ht="25.5" x14ac:dyDescent="0.25">
      <c r="B781" s="107"/>
      <c r="C781" s="96" t="s">
        <v>849</v>
      </c>
      <c r="D781" s="96">
        <v>12525</v>
      </c>
      <c r="E781" s="97">
        <v>985409.42</v>
      </c>
      <c r="F781" s="96" t="s">
        <v>13</v>
      </c>
    </row>
    <row r="782" spans="2:6" ht="38.25" x14ac:dyDescent="0.25">
      <c r="B782" s="107"/>
      <c r="C782" s="96" t="s">
        <v>850</v>
      </c>
      <c r="D782" s="96">
        <v>322045</v>
      </c>
      <c r="E782" s="97">
        <v>5479740.96</v>
      </c>
      <c r="F782" s="96" t="s">
        <v>63</v>
      </c>
    </row>
    <row r="783" spans="2:6" x14ac:dyDescent="0.25">
      <c r="B783" s="108"/>
      <c r="C783" s="95" t="s">
        <v>77</v>
      </c>
      <c r="D783" s="95" t="s">
        <v>78</v>
      </c>
      <c r="E783" s="94">
        <v>88573226.189999998</v>
      </c>
      <c r="F783" s="93" t="s">
        <v>78</v>
      </c>
    </row>
    <row r="784" spans="2:6" ht="25.5" x14ac:dyDescent="0.25">
      <c r="B784" s="106" t="s">
        <v>851</v>
      </c>
      <c r="C784" s="96" t="s">
        <v>852</v>
      </c>
      <c r="D784" s="96">
        <v>4140</v>
      </c>
      <c r="E784" s="97">
        <v>8525.98</v>
      </c>
      <c r="F784" s="96" t="s">
        <v>19</v>
      </c>
    </row>
    <row r="785" spans="2:6" ht="25.5" x14ac:dyDescent="0.25">
      <c r="B785" s="107"/>
      <c r="C785" s="96" t="s">
        <v>853</v>
      </c>
      <c r="D785" s="96">
        <v>15150648</v>
      </c>
      <c r="E785" s="97">
        <v>54965411.920000002</v>
      </c>
      <c r="F785" s="96" t="s">
        <v>37</v>
      </c>
    </row>
    <row r="786" spans="2:6" ht="25.5" x14ac:dyDescent="0.25">
      <c r="B786" s="107"/>
      <c r="C786" s="96" t="s">
        <v>854</v>
      </c>
      <c r="D786" s="96">
        <v>19978261</v>
      </c>
      <c r="E786" s="97">
        <v>49276579.409999996</v>
      </c>
      <c r="F786" s="96" t="s">
        <v>57</v>
      </c>
    </row>
    <row r="787" spans="2:6" ht="38.25" x14ac:dyDescent="0.25">
      <c r="B787" s="107"/>
      <c r="C787" s="96" t="s">
        <v>855</v>
      </c>
      <c r="D787" s="96">
        <v>1556480</v>
      </c>
      <c r="E787" s="97">
        <v>12393125.23</v>
      </c>
      <c r="F787" s="96" t="s">
        <v>131</v>
      </c>
    </row>
    <row r="788" spans="2:6" ht="38.25" x14ac:dyDescent="0.25">
      <c r="B788" s="107"/>
      <c r="C788" s="96" t="s">
        <v>856</v>
      </c>
      <c r="D788" s="96">
        <v>7808600</v>
      </c>
      <c r="E788" s="97">
        <v>9349509.4900000002</v>
      </c>
      <c r="F788" s="96" t="s">
        <v>11</v>
      </c>
    </row>
    <row r="789" spans="2:6" ht="25.5" x14ac:dyDescent="0.25">
      <c r="B789" s="107"/>
      <c r="C789" s="96" t="s">
        <v>857</v>
      </c>
      <c r="D789" s="96">
        <v>127272</v>
      </c>
      <c r="E789" s="97">
        <v>1077377.58</v>
      </c>
      <c r="F789" s="96" t="s">
        <v>457</v>
      </c>
    </row>
    <row r="790" spans="2:6" ht="25.5" x14ac:dyDescent="0.25">
      <c r="B790" s="107"/>
      <c r="C790" s="96" t="s">
        <v>858</v>
      </c>
      <c r="D790" s="96">
        <v>2560300</v>
      </c>
      <c r="E790" s="97">
        <v>4812892.45</v>
      </c>
      <c r="F790" s="96" t="s">
        <v>57</v>
      </c>
    </row>
    <row r="791" spans="2:6" ht="25.5" x14ac:dyDescent="0.25">
      <c r="B791" s="107"/>
      <c r="C791" s="96" t="s">
        <v>859</v>
      </c>
      <c r="D791" s="96">
        <v>33300</v>
      </c>
      <c r="E791" s="97">
        <v>518326.29</v>
      </c>
      <c r="F791" s="96" t="s">
        <v>9</v>
      </c>
    </row>
    <row r="792" spans="2:6" ht="25.5" x14ac:dyDescent="0.25">
      <c r="B792" s="107"/>
      <c r="C792" s="96" t="s">
        <v>860</v>
      </c>
      <c r="D792" s="96">
        <v>237720</v>
      </c>
      <c r="E792" s="97">
        <v>2797917.4</v>
      </c>
      <c r="F792" s="96" t="s">
        <v>13</v>
      </c>
    </row>
    <row r="793" spans="2:6" ht="38.25" x14ac:dyDescent="0.25">
      <c r="B793" s="107"/>
      <c r="C793" s="96" t="s">
        <v>861</v>
      </c>
      <c r="D793" s="96">
        <v>422400</v>
      </c>
      <c r="E793" s="97">
        <v>1249213.05</v>
      </c>
      <c r="F793" s="96" t="s">
        <v>63</v>
      </c>
    </row>
    <row r="794" spans="2:6" ht="38.25" x14ac:dyDescent="0.25">
      <c r="B794" s="107"/>
      <c r="C794" s="96" t="s">
        <v>862</v>
      </c>
      <c r="D794" s="96">
        <v>1372416</v>
      </c>
      <c r="E794" s="97">
        <v>10319557.189999999</v>
      </c>
      <c r="F794" s="96" t="s">
        <v>131</v>
      </c>
    </row>
    <row r="795" spans="2:6" x14ac:dyDescent="0.25">
      <c r="B795" s="108"/>
      <c r="C795" s="95" t="s">
        <v>77</v>
      </c>
      <c r="D795" s="95" t="s">
        <v>78</v>
      </c>
      <c r="E795" s="94">
        <v>146768435.99000001</v>
      </c>
      <c r="F795" s="93" t="s">
        <v>78</v>
      </c>
    </row>
    <row r="796" spans="2:6" ht="25.5" x14ac:dyDescent="0.25">
      <c r="B796" s="106" t="s">
        <v>863</v>
      </c>
      <c r="C796" s="96" t="s">
        <v>864</v>
      </c>
      <c r="D796" s="96">
        <v>31126</v>
      </c>
      <c r="E796" s="97">
        <v>678207.18</v>
      </c>
      <c r="F796" s="96" t="s">
        <v>457</v>
      </c>
    </row>
    <row r="797" spans="2:6" x14ac:dyDescent="0.25">
      <c r="B797" s="107"/>
      <c r="C797" s="96" t="s">
        <v>865</v>
      </c>
      <c r="D797" s="96">
        <v>22338</v>
      </c>
      <c r="E797" s="97">
        <v>3909308.31</v>
      </c>
      <c r="F797" s="96" t="s">
        <v>9</v>
      </c>
    </row>
    <row r="798" spans="2:6" ht="51" x14ac:dyDescent="0.25">
      <c r="B798" s="107"/>
      <c r="C798" s="96" t="s">
        <v>866</v>
      </c>
      <c r="D798" s="96">
        <v>64857</v>
      </c>
      <c r="E798" s="97">
        <v>1824429.06</v>
      </c>
      <c r="F798" s="96" t="s">
        <v>23</v>
      </c>
    </row>
    <row r="799" spans="2:6" x14ac:dyDescent="0.25">
      <c r="B799" s="107"/>
      <c r="C799" s="96" t="s">
        <v>867</v>
      </c>
      <c r="D799" s="96">
        <v>195276</v>
      </c>
      <c r="E799" s="97">
        <v>2423171.88</v>
      </c>
      <c r="F799" s="96" t="s">
        <v>44</v>
      </c>
    </row>
    <row r="800" spans="2:6" ht="25.5" x14ac:dyDescent="0.25">
      <c r="B800" s="107"/>
      <c r="C800" s="96" t="s">
        <v>868</v>
      </c>
      <c r="D800" s="96">
        <v>1139143</v>
      </c>
      <c r="E800" s="97">
        <v>7232087.9699999997</v>
      </c>
      <c r="F800" s="96" t="s">
        <v>86</v>
      </c>
    </row>
    <row r="801" spans="2:6" x14ac:dyDescent="0.25">
      <c r="B801" s="107"/>
      <c r="C801" s="96" t="s">
        <v>869</v>
      </c>
      <c r="D801" s="96">
        <v>43552</v>
      </c>
      <c r="E801" s="97">
        <v>11765594.59</v>
      </c>
      <c r="F801" s="96" t="s">
        <v>70</v>
      </c>
    </row>
    <row r="802" spans="2:6" ht="38.25" x14ac:dyDescent="0.25">
      <c r="B802" s="107"/>
      <c r="C802" s="96" t="s">
        <v>870</v>
      </c>
      <c r="D802" s="96">
        <v>905054</v>
      </c>
      <c r="E802" s="97">
        <v>9878519.8100000005</v>
      </c>
      <c r="F802" s="96" t="s">
        <v>131</v>
      </c>
    </row>
    <row r="803" spans="2:6" ht="25.5" x14ac:dyDescent="0.25">
      <c r="B803" s="107"/>
      <c r="C803" s="96" t="s">
        <v>871</v>
      </c>
      <c r="D803" s="96">
        <v>77436</v>
      </c>
      <c r="E803" s="97">
        <v>3117909.66</v>
      </c>
      <c r="F803" s="96" t="s">
        <v>13</v>
      </c>
    </row>
    <row r="804" spans="2:6" x14ac:dyDescent="0.25">
      <c r="B804" s="107"/>
      <c r="C804" s="96" t="s">
        <v>872</v>
      </c>
      <c r="D804" s="96">
        <v>534585</v>
      </c>
      <c r="E804" s="97">
        <v>3361144.47</v>
      </c>
      <c r="F804" s="96" t="s">
        <v>44</v>
      </c>
    </row>
    <row r="805" spans="2:6" x14ac:dyDescent="0.25">
      <c r="B805" s="108"/>
      <c r="C805" s="95" t="s">
        <v>77</v>
      </c>
      <c r="D805" s="95" t="s">
        <v>78</v>
      </c>
      <c r="E805" s="94">
        <v>44190372.93</v>
      </c>
      <c r="F805" s="93" t="s">
        <v>78</v>
      </c>
    </row>
    <row r="806" spans="2:6" ht="25.5" x14ac:dyDescent="0.25">
      <c r="B806" s="106" t="s">
        <v>873</v>
      </c>
      <c r="C806" s="96" t="s">
        <v>874</v>
      </c>
      <c r="D806" s="96">
        <v>4231</v>
      </c>
      <c r="E806" s="97">
        <v>752354.03</v>
      </c>
      <c r="F806" s="96" t="s">
        <v>19</v>
      </c>
    </row>
    <row r="807" spans="2:6" x14ac:dyDescent="0.25">
      <c r="B807" s="107"/>
      <c r="C807" s="96" t="s">
        <v>875</v>
      </c>
      <c r="D807" s="96">
        <v>23587.79</v>
      </c>
      <c r="E807" s="97">
        <v>5828726.7599999998</v>
      </c>
      <c r="F807" s="96" t="s">
        <v>28</v>
      </c>
    </row>
    <row r="808" spans="2:6" ht="25.5" x14ac:dyDescent="0.25">
      <c r="B808" s="107"/>
      <c r="C808" s="96" t="s">
        <v>876</v>
      </c>
      <c r="D808" s="96">
        <v>5347.65</v>
      </c>
      <c r="E808" s="97">
        <v>604651.48</v>
      </c>
      <c r="F808" s="96" t="s">
        <v>90</v>
      </c>
    </row>
    <row r="809" spans="2:6" ht="51" x14ac:dyDescent="0.25">
      <c r="B809" s="107"/>
      <c r="C809" s="96" t="s">
        <v>877</v>
      </c>
      <c r="D809" s="96">
        <v>5383</v>
      </c>
      <c r="E809" s="97">
        <v>972385.24</v>
      </c>
      <c r="F809" s="96" t="s">
        <v>589</v>
      </c>
    </row>
    <row r="810" spans="2:6" ht="25.5" x14ac:dyDescent="0.25">
      <c r="B810" s="107"/>
      <c r="C810" s="96" t="s">
        <v>878</v>
      </c>
      <c r="D810" s="96">
        <v>18198</v>
      </c>
      <c r="E810" s="97">
        <v>1276529.67</v>
      </c>
      <c r="F810" s="96" t="s">
        <v>243</v>
      </c>
    </row>
    <row r="811" spans="2:6" x14ac:dyDescent="0.25">
      <c r="B811" s="107"/>
      <c r="C811" s="96" t="s">
        <v>879</v>
      </c>
      <c r="D811" s="96">
        <v>7336</v>
      </c>
      <c r="E811" s="97">
        <v>753001.79</v>
      </c>
      <c r="F811" s="96" t="s">
        <v>44</v>
      </c>
    </row>
    <row r="812" spans="2:6" ht="25.5" x14ac:dyDescent="0.25">
      <c r="B812" s="107"/>
      <c r="C812" s="96" t="s">
        <v>880</v>
      </c>
      <c r="D812" s="96">
        <v>14628</v>
      </c>
      <c r="E812" s="97">
        <v>5166407.59</v>
      </c>
      <c r="F812" s="96" t="s">
        <v>114</v>
      </c>
    </row>
    <row r="813" spans="2:6" ht="25.5" x14ac:dyDescent="0.25">
      <c r="B813" s="107"/>
      <c r="C813" s="96" t="s">
        <v>881</v>
      </c>
      <c r="D813" s="96">
        <v>2562</v>
      </c>
      <c r="E813" s="97">
        <v>2032799.89</v>
      </c>
      <c r="F813" s="96" t="s">
        <v>114</v>
      </c>
    </row>
    <row r="814" spans="2:6" ht="25.5" x14ac:dyDescent="0.25">
      <c r="B814" s="107"/>
      <c r="C814" s="96" t="s">
        <v>882</v>
      </c>
      <c r="D814" s="96">
        <v>2439.84</v>
      </c>
      <c r="E814" s="97">
        <v>1054706.68</v>
      </c>
      <c r="F814" s="96" t="s">
        <v>90</v>
      </c>
    </row>
    <row r="815" spans="2:6" ht="38.25" x14ac:dyDescent="0.25">
      <c r="B815" s="107"/>
      <c r="C815" s="96" t="s">
        <v>883</v>
      </c>
      <c r="D815" s="96">
        <v>26054</v>
      </c>
      <c r="E815" s="97">
        <v>1619920.09</v>
      </c>
      <c r="F815" s="96" t="s">
        <v>21</v>
      </c>
    </row>
    <row r="816" spans="2:6" x14ac:dyDescent="0.25">
      <c r="B816" s="107"/>
      <c r="C816" s="96" t="s">
        <v>884</v>
      </c>
      <c r="D816" s="96">
        <v>1071</v>
      </c>
      <c r="E816" s="97">
        <v>306681.5</v>
      </c>
      <c r="F816" s="96" t="s">
        <v>217</v>
      </c>
    </row>
    <row r="817" spans="2:6" x14ac:dyDescent="0.25">
      <c r="B817" s="107"/>
      <c r="C817" s="96" t="s">
        <v>885</v>
      </c>
      <c r="D817" s="96">
        <v>1406</v>
      </c>
      <c r="E817" s="97">
        <v>174665.04</v>
      </c>
      <c r="F817" s="96" t="s">
        <v>217</v>
      </c>
    </row>
    <row r="818" spans="2:6" ht="38.25" x14ac:dyDescent="0.25">
      <c r="B818" s="107"/>
      <c r="C818" s="96" t="s">
        <v>886</v>
      </c>
      <c r="D818" s="96">
        <v>44842</v>
      </c>
      <c r="E818" s="97">
        <v>2986042.82</v>
      </c>
      <c r="F818" s="96" t="s">
        <v>53</v>
      </c>
    </row>
    <row r="819" spans="2:6" x14ac:dyDescent="0.25">
      <c r="B819" s="107"/>
      <c r="C819" s="96" t="s">
        <v>887</v>
      </c>
      <c r="D819" s="96">
        <v>53847</v>
      </c>
      <c r="E819" s="97">
        <v>1881991.25</v>
      </c>
      <c r="F819" s="96" t="s">
        <v>9</v>
      </c>
    </row>
    <row r="820" spans="2:6" ht="25.5" x14ac:dyDescent="0.25">
      <c r="B820" s="107"/>
      <c r="C820" s="96" t="s">
        <v>888</v>
      </c>
      <c r="D820" s="96">
        <v>2898</v>
      </c>
      <c r="E820" s="97">
        <v>175209.05</v>
      </c>
      <c r="F820" s="96" t="s">
        <v>86</v>
      </c>
    </row>
    <row r="821" spans="2:6" ht="38.25" x14ac:dyDescent="0.25">
      <c r="B821" s="107"/>
      <c r="C821" s="96" t="s">
        <v>889</v>
      </c>
      <c r="D821" s="96">
        <v>17701</v>
      </c>
      <c r="E821" s="97">
        <v>347319.37</v>
      </c>
      <c r="F821" s="96" t="s">
        <v>11</v>
      </c>
    </row>
    <row r="822" spans="2:6" x14ac:dyDescent="0.25">
      <c r="B822" s="107"/>
      <c r="C822" s="96" t="s">
        <v>890</v>
      </c>
      <c r="D822" s="96">
        <v>1266</v>
      </c>
      <c r="E822" s="97">
        <v>300573.21999999997</v>
      </c>
      <c r="F822" s="96" t="s">
        <v>217</v>
      </c>
    </row>
    <row r="823" spans="2:6" x14ac:dyDescent="0.25">
      <c r="B823" s="107"/>
      <c r="C823" s="96" t="s">
        <v>891</v>
      </c>
      <c r="D823" s="96">
        <v>4995</v>
      </c>
      <c r="E823" s="97">
        <v>668912.56999999995</v>
      </c>
      <c r="F823" s="96" t="s">
        <v>234</v>
      </c>
    </row>
    <row r="824" spans="2:6" ht="25.5" x14ac:dyDescent="0.25">
      <c r="B824" s="107"/>
      <c r="C824" s="96" t="s">
        <v>892</v>
      </c>
      <c r="D824" s="96">
        <v>14222</v>
      </c>
      <c r="E824" s="97">
        <v>3557968.24</v>
      </c>
      <c r="F824" s="96" t="s">
        <v>114</v>
      </c>
    </row>
    <row r="825" spans="2:6" ht="25.5" x14ac:dyDescent="0.25">
      <c r="B825" s="107"/>
      <c r="C825" s="96" t="s">
        <v>893</v>
      </c>
      <c r="D825" s="96">
        <v>2982</v>
      </c>
      <c r="E825" s="97">
        <v>1563345.55</v>
      </c>
      <c r="F825" s="96" t="s">
        <v>114</v>
      </c>
    </row>
    <row r="826" spans="2:6" ht="25.5" x14ac:dyDescent="0.25">
      <c r="B826" s="107"/>
      <c r="C826" s="96" t="s">
        <v>894</v>
      </c>
      <c r="D826" s="96">
        <v>1753</v>
      </c>
      <c r="E826" s="97">
        <v>763170.37</v>
      </c>
      <c r="F826" s="96" t="s">
        <v>19</v>
      </c>
    </row>
    <row r="827" spans="2:6" ht="25.5" x14ac:dyDescent="0.25">
      <c r="B827" s="107"/>
      <c r="C827" s="96" t="s">
        <v>895</v>
      </c>
      <c r="D827" s="96">
        <v>5117</v>
      </c>
      <c r="E827" s="97">
        <v>370863.53</v>
      </c>
      <c r="F827" s="96" t="s">
        <v>86</v>
      </c>
    </row>
    <row r="828" spans="2:6" ht="38.25" x14ac:dyDescent="0.25">
      <c r="B828" s="107"/>
      <c r="C828" s="96" t="s">
        <v>896</v>
      </c>
      <c r="D828" s="96">
        <v>22097</v>
      </c>
      <c r="E828" s="97">
        <v>6070054.0999999996</v>
      </c>
      <c r="F828" s="96" t="s">
        <v>53</v>
      </c>
    </row>
    <row r="829" spans="2:6" x14ac:dyDescent="0.25">
      <c r="B829" s="107"/>
      <c r="C829" s="96" t="s">
        <v>897</v>
      </c>
      <c r="D829" s="96">
        <v>2541</v>
      </c>
      <c r="E829" s="97">
        <v>749429.83</v>
      </c>
      <c r="F829" s="96" t="s">
        <v>217</v>
      </c>
    </row>
    <row r="830" spans="2:6" x14ac:dyDescent="0.25">
      <c r="B830" s="107"/>
      <c r="C830" s="96" t="s">
        <v>898</v>
      </c>
      <c r="D830" s="96">
        <v>3339</v>
      </c>
      <c r="E830" s="97">
        <v>237905.11</v>
      </c>
      <c r="F830" s="96" t="s">
        <v>217</v>
      </c>
    </row>
    <row r="831" spans="2:6" ht="25.5" x14ac:dyDescent="0.25">
      <c r="B831" s="107"/>
      <c r="C831" s="96" t="s">
        <v>899</v>
      </c>
      <c r="D831" s="96">
        <v>427833</v>
      </c>
      <c r="E831" s="97">
        <v>5419832.0499999998</v>
      </c>
      <c r="F831" s="96" t="s">
        <v>13</v>
      </c>
    </row>
    <row r="832" spans="2:6" ht="25.5" x14ac:dyDescent="0.25">
      <c r="B832" s="107"/>
      <c r="C832" s="96" t="s">
        <v>900</v>
      </c>
      <c r="D832" s="96">
        <v>3368</v>
      </c>
      <c r="E832" s="97">
        <v>479529.7</v>
      </c>
      <c r="F832" s="96" t="s">
        <v>205</v>
      </c>
    </row>
    <row r="833" spans="2:6" x14ac:dyDescent="0.25">
      <c r="B833" s="107"/>
      <c r="C833" s="96" t="s">
        <v>901</v>
      </c>
      <c r="D833" s="96">
        <v>3871</v>
      </c>
      <c r="E833" s="97">
        <v>352239.7</v>
      </c>
      <c r="F833" s="96" t="s">
        <v>48</v>
      </c>
    </row>
    <row r="834" spans="2:6" ht="25.5" x14ac:dyDescent="0.25">
      <c r="B834" s="107"/>
      <c r="C834" s="96" t="s">
        <v>902</v>
      </c>
      <c r="D834" s="96">
        <v>2899</v>
      </c>
      <c r="E834" s="97">
        <v>1276303.29</v>
      </c>
      <c r="F834" s="96" t="s">
        <v>114</v>
      </c>
    </row>
    <row r="835" spans="2:6" ht="25.5" x14ac:dyDescent="0.25">
      <c r="B835" s="107"/>
      <c r="C835" s="96" t="s">
        <v>903</v>
      </c>
      <c r="D835" s="96">
        <v>3251</v>
      </c>
      <c r="E835" s="97">
        <v>3029994.15</v>
      </c>
      <c r="F835" s="96" t="s">
        <v>237</v>
      </c>
    </row>
    <row r="836" spans="2:6" ht="51" x14ac:dyDescent="0.25">
      <c r="B836" s="107"/>
      <c r="C836" s="96" t="s">
        <v>904</v>
      </c>
      <c r="D836" s="96">
        <v>92850</v>
      </c>
      <c r="E836" s="97">
        <v>17444233.890000001</v>
      </c>
      <c r="F836" s="96" t="s">
        <v>229</v>
      </c>
    </row>
    <row r="837" spans="2:6" ht="51" x14ac:dyDescent="0.25">
      <c r="B837" s="107"/>
      <c r="C837" s="96" t="s">
        <v>905</v>
      </c>
      <c r="D837" s="96">
        <v>616978</v>
      </c>
      <c r="E837" s="97">
        <v>58743662.630000003</v>
      </c>
      <c r="F837" s="96" t="s">
        <v>589</v>
      </c>
    </row>
    <row r="838" spans="2:6" ht="25.5" x14ac:dyDescent="0.25">
      <c r="B838" s="107"/>
      <c r="C838" s="96" t="s">
        <v>906</v>
      </c>
      <c r="D838" s="96">
        <v>20535</v>
      </c>
      <c r="E838" s="97">
        <v>1740139.17</v>
      </c>
      <c r="F838" s="96" t="s">
        <v>44</v>
      </c>
    </row>
    <row r="839" spans="2:6" ht="51" x14ac:dyDescent="0.25">
      <c r="B839" s="107"/>
      <c r="C839" s="96" t="s">
        <v>907</v>
      </c>
      <c r="D839" s="96">
        <v>45134</v>
      </c>
      <c r="E839" s="97">
        <v>26125045.239999998</v>
      </c>
      <c r="F839" s="96" t="s">
        <v>229</v>
      </c>
    </row>
    <row r="840" spans="2:6" ht="25.5" x14ac:dyDescent="0.25">
      <c r="B840" s="107"/>
      <c r="C840" s="96" t="s">
        <v>908</v>
      </c>
      <c r="D840" s="96">
        <v>15237</v>
      </c>
      <c r="E840" s="97">
        <v>719401.64</v>
      </c>
      <c r="F840" s="96" t="s">
        <v>13</v>
      </c>
    </row>
    <row r="841" spans="2:6" ht="25.5" x14ac:dyDescent="0.25">
      <c r="B841" s="107"/>
      <c r="C841" s="96" t="s">
        <v>909</v>
      </c>
      <c r="D841" s="96">
        <v>21396</v>
      </c>
      <c r="E841" s="97">
        <v>2634374.6</v>
      </c>
      <c r="F841" s="96" t="s">
        <v>90</v>
      </c>
    </row>
    <row r="842" spans="2:6" x14ac:dyDescent="0.25">
      <c r="B842" s="107"/>
      <c r="C842" s="96" t="s">
        <v>910</v>
      </c>
      <c r="D842" s="96">
        <v>2609</v>
      </c>
      <c r="E842" s="97">
        <v>230365.69</v>
      </c>
      <c r="F842" s="96" t="s">
        <v>28</v>
      </c>
    </row>
    <row r="843" spans="2:6" ht="51" x14ac:dyDescent="0.25">
      <c r="B843" s="107"/>
      <c r="C843" s="96" t="s">
        <v>911</v>
      </c>
      <c r="D843" s="96">
        <v>49824</v>
      </c>
      <c r="E843" s="97">
        <v>8645821.3699999992</v>
      </c>
      <c r="F843" s="96" t="s">
        <v>252</v>
      </c>
    </row>
    <row r="844" spans="2:6" x14ac:dyDescent="0.25">
      <c r="B844" s="107"/>
      <c r="C844" s="96" t="s">
        <v>912</v>
      </c>
      <c r="D844" s="96">
        <v>5482</v>
      </c>
      <c r="E844" s="97">
        <v>530429</v>
      </c>
      <c r="F844" s="96" t="s">
        <v>234</v>
      </c>
    </row>
    <row r="845" spans="2:6" ht="25.5" x14ac:dyDescent="0.25">
      <c r="B845" s="107"/>
      <c r="C845" s="96" t="s">
        <v>913</v>
      </c>
      <c r="D845" s="96">
        <v>20280.75</v>
      </c>
      <c r="E845" s="97">
        <v>1711132.64</v>
      </c>
      <c r="F845" s="96" t="s">
        <v>90</v>
      </c>
    </row>
    <row r="846" spans="2:6" x14ac:dyDescent="0.25">
      <c r="B846" s="108"/>
      <c r="C846" s="95" t="s">
        <v>77</v>
      </c>
      <c r="D846" s="95" t="s">
        <v>78</v>
      </c>
      <c r="E846" s="94">
        <v>169298119.53</v>
      </c>
      <c r="F846" s="93" t="s">
        <v>78</v>
      </c>
    </row>
    <row r="847" spans="2:6" ht="25.5" x14ac:dyDescent="0.25">
      <c r="B847" s="106" t="s">
        <v>914</v>
      </c>
      <c r="C847" s="96" t="s">
        <v>915</v>
      </c>
      <c r="D847" s="96">
        <v>150905</v>
      </c>
      <c r="E847" s="97">
        <v>2632.82</v>
      </c>
      <c r="F847" s="96" t="s">
        <v>74</v>
      </c>
    </row>
    <row r="848" spans="2:6" x14ac:dyDescent="0.25">
      <c r="B848" s="107"/>
      <c r="C848" s="96" t="s">
        <v>916</v>
      </c>
      <c r="D848" s="96">
        <v>135648</v>
      </c>
      <c r="E848" s="97">
        <v>31547257.34</v>
      </c>
      <c r="F848" s="96" t="s">
        <v>81</v>
      </c>
    </row>
    <row r="849" spans="2:6" ht="25.5" x14ac:dyDescent="0.25">
      <c r="B849" s="107"/>
      <c r="C849" s="96" t="s">
        <v>917</v>
      </c>
      <c r="D849" s="96">
        <v>250192</v>
      </c>
      <c r="E849" s="97">
        <v>17530132.010000002</v>
      </c>
      <c r="F849" s="96" t="s">
        <v>74</v>
      </c>
    </row>
    <row r="850" spans="2:6" ht="25.5" x14ac:dyDescent="0.25">
      <c r="B850" s="107"/>
      <c r="C850" s="96" t="s">
        <v>918</v>
      </c>
      <c r="D850" s="96">
        <v>25109</v>
      </c>
      <c r="E850" s="97">
        <v>7188794.3899999997</v>
      </c>
      <c r="F850" s="96" t="s">
        <v>65</v>
      </c>
    </row>
    <row r="851" spans="2:6" ht="38.25" x14ac:dyDescent="0.25">
      <c r="B851" s="107"/>
      <c r="C851" s="96" t="s">
        <v>919</v>
      </c>
      <c r="D851" s="96">
        <v>102277</v>
      </c>
      <c r="E851" s="97">
        <v>11577289.32</v>
      </c>
      <c r="F851" s="96" t="s">
        <v>11</v>
      </c>
    </row>
    <row r="852" spans="2:6" ht="25.5" x14ac:dyDescent="0.25">
      <c r="B852" s="107"/>
      <c r="C852" s="96" t="s">
        <v>920</v>
      </c>
      <c r="D852" s="96">
        <v>629486</v>
      </c>
      <c r="E852" s="97">
        <v>9034265.4000000004</v>
      </c>
      <c r="F852" s="96" t="s">
        <v>9</v>
      </c>
    </row>
    <row r="853" spans="2:6" x14ac:dyDescent="0.25">
      <c r="B853" s="107"/>
      <c r="C853" s="96" t="s">
        <v>921</v>
      </c>
      <c r="D853" s="96">
        <v>1935162</v>
      </c>
      <c r="E853" s="97">
        <v>12760560.220000001</v>
      </c>
      <c r="F853" s="96" t="s">
        <v>9</v>
      </c>
    </row>
    <row r="854" spans="2:6" x14ac:dyDescent="0.25">
      <c r="B854" s="107"/>
      <c r="C854" s="96" t="s">
        <v>922</v>
      </c>
      <c r="D854" s="96">
        <v>214147</v>
      </c>
      <c r="E854" s="97">
        <v>1392107.93</v>
      </c>
      <c r="F854" s="96" t="s">
        <v>9</v>
      </c>
    </row>
    <row r="855" spans="2:6" ht="63.75" x14ac:dyDescent="0.25">
      <c r="B855" s="107"/>
      <c r="C855" s="96" t="s">
        <v>923</v>
      </c>
      <c r="D855" s="96">
        <v>433199</v>
      </c>
      <c r="E855" s="97">
        <v>21222796.550000001</v>
      </c>
      <c r="F855" s="96" t="s">
        <v>142</v>
      </c>
    </row>
    <row r="856" spans="2:6" ht="25.5" x14ac:dyDescent="0.25">
      <c r="B856" s="107"/>
      <c r="C856" s="96" t="s">
        <v>924</v>
      </c>
      <c r="D856" s="96">
        <v>2774640</v>
      </c>
      <c r="E856" s="97">
        <v>159846001.16</v>
      </c>
      <c r="F856" s="96" t="s">
        <v>74</v>
      </c>
    </row>
    <row r="857" spans="2:6" x14ac:dyDescent="0.25">
      <c r="B857" s="107"/>
      <c r="C857" s="96" t="s">
        <v>925</v>
      </c>
      <c r="D857" s="96">
        <v>414515</v>
      </c>
      <c r="E857" s="97">
        <v>8584381.9800000004</v>
      </c>
      <c r="F857" s="96" t="s">
        <v>81</v>
      </c>
    </row>
    <row r="858" spans="2:6" x14ac:dyDescent="0.25">
      <c r="B858" s="107"/>
      <c r="C858" s="96" t="s">
        <v>926</v>
      </c>
      <c r="D858" s="96">
        <v>1044169</v>
      </c>
      <c r="E858" s="97">
        <v>71831615.989999995</v>
      </c>
      <c r="F858" s="96" t="s">
        <v>105</v>
      </c>
    </row>
    <row r="859" spans="2:6" ht="38.25" x14ac:dyDescent="0.25">
      <c r="B859" s="107"/>
      <c r="C859" s="96" t="s">
        <v>927</v>
      </c>
      <c r="D859" s="96">
        <v>602</v>
      </c>
      <c r="E859" s="97">
        <v>8349.91</v>
      </c>
      <c r="F859" s="96" t="s">
        <v>63</v>
      </c>
    </row>
    <row r="860" spans="2:6" x14ac:dyDescent="0.25">
      <c r="B860" s="107"/>
      <c r="C860" s="96" t="s">
        <v>928</v>
      </c>
      <c r="D860" s="96">
        <v>2790410</v>
      </c>
      <c r="E860" s="97">
        <v>72587815.609999999</v>
      </c>
      <c r="F860" s="96" t="s">
        <v>81</v>
      </c>
    </row>
    <row r="861" spans="2:6" ht="38.25" x14ac:dyDescent="0.25">
      <c r="B861" s="107"/>
      <c r="C861" s="96" t="s">
        <v>929</v>
      </c>
      <c r="D861" s="96">
        <v>679993</v>
      </c>
      <c r="E861" s="97">
        <v>4192654.26</v>
      </c>
      <c r="F861" s="96" t="s">
        <v>63</v>
      </c>
    </row>
    <row r="862" spans="2:6" x14ac:dyDescent="0.25">
      <c r="B862" s="108"/>
      <c r="C862" s="95" t="s">
        <v>77</v>
      </c>
      <c r="D862" s="95" t="s">
        <v>78</v>
      </c>
      <c r="E862" s="94">
        <v>429306654.88999999</v>
      </c>
      <c r="F862" s="93" t="s">
        <v>78</v>
      </c>
    </row>
    <row r="863" spans="2:6" x14ac:dyDescent="0.25">
      <c r="B863" s="106" t="s">
        <v>930</v>
      </c>
      <c r="C863" s="96" t="s">
        <v>931</v>
      </c>
      <c r="D863" s="96">
        <v>151304</v>
      </c>
      <c r="E863" s="97">
        <v>4115290.6</v>
      </c>
      <c r="F863" s="96" t="s">
        <v>302</v>
      </c>
    </row>
    <row r="864" spans="2:6" ht="25.5" x14ac:dyDescent="0.25">
      <c r="B864" s="107"/>
      <c r="C864" s="96" t="s">
        <v>932</v>
      </c>
      <c r="D864" s="96">
        <v>54966</v>
      </c>
      <c r="E864" s="97">
        <v>2709194.99</v>
      </c>
      <c r="F864" s="96" t="s">
        <v>35</v>
      </c>
    </row>
    <row r="865" spans="2:6" x14ac:dyDescent="0.25">
      <c r="B865" s="107"/>
      <c r="C865" s="96" t="s">
        <v>933</v>
      </c>
      <c r="D865" s="96">
        <v>864561</v>
      </c>
      <c r="E865" s="97">
        <v>26435416.109999999</v>
      </c>
      <c r="F865" s="96" t="s">
        <v>302</v>
      </c>
    </row>
    <row r="866" spans="2:6" ht="25.5" x14ac:dyDescent="0.25">
      <c r="B866" s="107"/>
      <c r="C866" s="96" t="s">
        <v>934</v>
      </c>
      <c r="D866" s="96">
        <v>31658</v>
      </c>
      <c r="E866" s="97">
        <v>1240363.46</v>
      </c>
      <c r="F866" s="96" t="s">
        <v>448</v>
      </c>
    </row>
    <row r="867" spans="2:6" x14ac:dyDescent="0.25">
      <c r="B867" s="107"/>
      <c r="C867" s="96" t="s">
        <v>935</v>
      </c>
      <c r="D867" s="96">
        <v>486767</v>
      </c>
      <c r="E867" s="97">
        <v>13473688.029999999</v>
      </c>
      <c r="F867" s="96" t="s">
        <v>105</v>
      </c>
    </row>
    <row r="868" spans="2:6" ht="51" x14ac:dyDescent="0.25">
      <c r="B868" s="107"/>
      <c r="C868" s="96" t="s">
        <v>936</v>
      </c>
      <c r="D868" s="96">
        <v>275047</v>
      </c>
      <c r="E868" s="97">
        <v>5213606.7</v>
      </c>
      <c r="F868" s="96" t="s">
        <v>229</v>
      </c>
    </row>
    <row r="869" spans="2:6" ht="25.5" x14ac:dyDescent="0.25">
      <c r="B869" s="107"/>
      <c r="C869" s="96" t="s">
        <v>937</v>
      </c>
      <c r="D869" s="96">
        <v>116509</v>
      </c>
      <c r="E869" s="97">
        <v>5996461.6799999997</v>
      </c>
      <c r="F869" s="96" t="s">
        <v>86</v>
      </c>
    </row>
    <row r="870" spans="2:6" ht="25.5" x14ac:dyDescent="0.25">
      <c r="B870" s="107"/>
      <c r="C870" s="96" t="s">
        <v>938</v>
      </c>
      <c r="D870" s="96">
        <v>242365</v>
      </c>
      <c r="E870" s="97">
        <v>20822574</v>
      </c>
      <c r="F870" s="96" t="s">
        <v>86</v>
      </c>
    </row>
    <row r="871" spans="2:6" ht="25.5" x14ac:dyDescent="0.25">
      <c r="B871" s="107"/>
      <c r="C871" s="96" t="s">
        <v>939</v>
      </c>
      <c r="D871" s="96">
        <v>1940843</v>
      </c>
      <c r="E871" s="97">
        <v>21535211.510000002</v>
      </c>
      <c r="F871" s="96" t="s">
        <v>382</v>
      </c>
    </row>
    <row r="872" spans="2:6" x14ac:dyDescent="0.25">
      <c r="B872" s="107"/>
      <c r="C872" s="96" t="s">
        <v>940</v>
      </c>
      <c r="D872" s="96">
        <v>3044155</v>
      </c>
      <c r="E872" s="97">
        <v>59610452.75</v>
      </c>
      <c r="F872" s="96" t="s">
        <v>9</v>
      </c>
    </row>
    <row r="873" spans="2:6" ht="25.5" x14ac:dyDescent="0.25">
      <c r="B873" s="107"/>
      <c r="C873" s="96" t="s">
        <v>941</v>
      </c>
      <c r="D873" s="96">
        <v>28040</v>
      </c>
      <c r="E873" s="97">
        <v>2670061.4300000002</v>
      </c>
      <c r="F873" s="96" t="s">
        <v>279</v>
      </c>
    </row>
    <row r="874" spans="2:6" ht="25.5" x14ac:dyDescent="0.25">
      <c r="B874" s="107"/>
      <c r="C874" s="96" t="s">
        <v>942</v>
      </c>
      <c r="D874" s="96">
        <v>1860019</v>
      </c>
      <c r="E874" s="97">
        <v>40460600.770000003</v>
      </c>
      <c r="F874" s="96" t="s">
        <v>9</v>
      </c>
    </row>
    <row r="875" spans="2:6" ht="25.5" x14ac:dyDescent="0.25">
      <c r="B875" s="107"/>
      <c r="C875" s="96" t="s">
        <v>943</v>
      </c>
      <c r="D875" s="96">
        <v>1386809</v>
      </c>
      <c r="E875" s="97">
        <v>39632174.270000003</v>
      </c>
      <c r="F875" s="96" t="s">
        <v>74</v>
      </c>
    </row>
    <row r="876" spans="2:6" x14ac:dyDescent="0.25">
      <c r="B876" s="107"/>
      <c r="C876" s="96" t="s">
        <v>944</v>
      </c>
      <c r="D876" s="96">
        <v>205438</v>
      </c>
      <c r="E876" s="97">
        <v>6481119.5599999996</v>
      </c>
      <c r="F876" s="96" t="s">
        <v>302</v>
      </c>
    </row>
    <row r="877" spans="2:6" ht="25.5" x14ac:dyDescent="0.25">
      <c r="B877" s="107"/>
      <c r="C877" s="96" t="s">
        <v>945</v>
      </c>
      <c r="D877" s="96">
        <v>81666</v>
      </c>
      <c r="E877" s="97">
        <v>1933887.57</v>
      </c>
      <c r="F877" s="96" t="s">
        <v>168</v>
      </c>
    </row>
    <row r="878" spans="2:6" x14ac:dyDescent="0.25">
      <c r="B878" s="107"/>
      <c r="C878" s="96" t="s">
        <v>946</v>
      </c>
      <c r="D878" s="96">
        <v>1709268</v>
      </c>
      <c r="E878" s="97">
        <v>29319152.210000001</v>
      </c>
      <c r="F878" s="96" t="s">
        <v>9</v>
      </c>
    </row>
    <row r="879" spans="2:6" x14ac:dyDescent="0.25">
      <c r="B879" s="107"/>
      <c r="C879" s="96" t="s">
        <v>947</v>
      </c>
      <c r="D879" s="96">
        <v>805092</v>
      </c>
      <c r="E879" s="97">
        <v>25651240.359999999</v>
      </c>
      <c r="F879" s="96" t="s">
        <v>9</v>
      </c>
    </row>
    <row r="880" spans="2:6" ht="38.25" x14ac:dyDescent="0.25">
      <c r="B880" s="107"/>
      <c r="C880" s="96" t="s">
        <v>948</v>
      </c>
      <c r="D880" s="96">
        <v>765306</v>
      </c>
      <c r="E880" s="97">
        <v>10379525.24</v>
      </c>
      <c r="F880" s="96" t="s">
        <v>112</v>
      </c>
    </row>
    <row r="881" spans="2:6" ht="38.25" x14ac:dyDescent="0.25">
      <c r="B881" s="107"/>
      <c r="C881" s="96" t="s">
        <v>949</v>
      </c>
      <c r="D881" s="96">
        <v>177476</v>
      </c>
      <c r="E881" s="97">
        <v>715656.96</v>
      </c>
      <c r="F881" s="96" t="s">
        <v>63</v>
      </c>
    </row>
    <row r="882" spans="2:6" x14ac:dyDescent="0.25">
      <c r="B882" s="107"/>
      <c r="C882" s="96" t="s">
        <v>950</v>
      </c>
      <c r="D882" s="96">
        <v>580681</v>
      </c>
      <c r="E882" s="97">
        <v>23815890.18</v>
      </c>
      <c r="F882" s="96" t="s">
        <v>302</v>
      </c>
    </row>
    <row r="883" spans="2:6" x14ac:dyDescent="0.25">
      <c r="B883" s="108"/>
      <c r="C883" s="95" t="s">
        <v>77</v>
      </c>
      <c r="D883" s="95" t="s">
        <v>78</v>
      </c>
      <c r="E883" s="94">
        <v>342211568.38</v>
      </c>
      <c r="F883" s="93" t="s">
        <v>78</v>
      </c>
    </row>
    <row r="884" spans="2:6" ht="25.5" x14ac:dyDescent="0.25">
      <c r="B884" s="106" t="s">
        <v>951</v>
      </c>
      <c r="C884" s="96" t="s">
        <v>952</v>
      </c>
      <c r="D884" s="96">
        <v>3289887</v>
      </c>
      <c r="E884" s="97">
        <v>230277588.06999999</v>
      </c>
      <c r="F884" s="96" t="s">
        <v>114</v>
      </c>
    </row>
    <row r="885" spans="2:6" ht="38.25" x14ac:dyDescent="0.25">
      <c r="B885" s="107"/>
      <c r="C885" s="96" t="s">
        <v>953</v>
      </c>
      <c r="D885" s="96">
        <v>117535</v>
      </c>
      <c r="E885" s="97">
        <v>14477635.66</v>
      </c>
      <c r="F885" s="96" t="s">
        <v>21</v>
      </c>
    </row>
    <row r="886" spans="2:6" x14ac:dyDescent="0.25">
      <c r="B886" s="107"/>
      <c r="C886" s="96" t="s">
        <v>954</v>
      </c>
      <c r="D886" s="96">
        <v>179988</v>
      </c>
      <c r="E886" s="97">
        <v>44516480.390000001</v>
      </c>
      <c r="F886" s="96" t="s">
        <v>44</v>
      </c>
    </row>
    <row r="887" spans="2:6" x14ac:dyDescent="0.25">
      <c r="B887" s="107"/>
      <c r="C887" s="96" t="s">
        <v>955</v>
      </c>
      <c r="D887" s="96">
        <v>45574</v>
      </c>
      <c r="E887" s="97">
        <v>9279161.7100000009</v>
      </c>
      <c r="F887" s="96" t="s">
        <v>9</v>
      </c>
    </row>
    <row r="888" spans="2:6" x14ac:dyDescent="0.25">
      <c r="B888" s="107"/>
      <c r="C888" s="96" t="s">
        <v>956</v>
      </c>
      <c r="D888" s="96">
        <v>103446</v>
      </c>
      <c r="E888" s="97">
        <v>29021292.66</v>
      </c>
      <c r="F888" s="96" t="s">
        <v>81</v>
      </c>
    </row>
    <row r="889" spans="2:6" ht="25.5" x14ac:dyDescent="0.25">
      <c r="B889" s="107"/>
      <c r="C889" s="96" t="s">
        <v>957</v>
      </c>
      <c r="D889" s="96">
        <v>153</v>
      </c>
      <c r="E889" s="97">
        <v>29285555.170000002</v>
      </c>
      <c r="F889" s="96" t="s">
        <v>205</v>
      </c>
    </row>
    <row r="890" spans="2:6" x14ac:dyDescent="0.25">
      <c r="B890" s="107"/>
      <c r="C890" s="96" t="s">
        <v>958</v>
      </c>
      <c r="D890" s="96">
        <v>1773</v>
      </c>
      <c r="E890" s="97">
        <v>2265779.8199999998</v>
      </c>
      <c r="F890" s="96" t="s">
        <v>234</v>
      </c>
    </row>
    <row r="891" spans="2:6" ht="25.5" x14ac:dyDescent="0.25">
      <c r="B891" s="107"/>
      <c r="C891" s="96" t="s">
        <v>959</v>
      </c>
      <c r="D891" s="96">
        <v>210952</v>
      </c>
      <c r="E891" s="97">
        <v>69513637.959999993</v>
      </c>
      <c r="F891" s="96" t="s">
        <v>65</v>
      </c>
    </row>
    <row r="892" spans="2:6" ht="25.5" x14ac:dyDescent="0.25">
      <c r="B892" s="107"/>
      <c r="C892" s="96" t="s">
        <v>960</v>
      </c>
      <c r="D892" s="96">
        <v>62959</v>
      </c>
      <c r="E892" s="97">
        <v>63680790.399999999</v>
      </c>
      <c r="F892" s="96" t="s">
        <v>382</v>
      </c>
    </row>
    <row r="893" spans="2:6" x14ac:dyDescent="0.25">
      <c r="B893" s="107"/>
      <c r="C893" s="96" t="s">
        <v>961</v>
      </c>
      <c r="D893" s="96">
        <v>2638</v>
      </c>
      <c r="E893" s="97">
        <v>17247048.940000001</v>
      </c>
      <c r="F893" s="96" t="s">
        <v>234</v>
      </c>
    </row>
    <row r="894" spans="2:6" ht="25.5" x14ac:dyDescent="0.25">
      <c r="B894" s="107"/>
      <c r="C894" s="96" t="s">
        <v>962</v>
      </c>
      <c r="D894" s="96">
        <v>124603</v>
      </c>
      <c r="E894" s="97">
        <v>11024833.890000001</v>
      </c>
      <c r="F894" s="96" t="s">
        <v>13</v>
      </c>
    </row>
    <row r="895" spans="2:6" ht="25.5" x14ac:dyDescent="0.25">
      <c r="B895" s="107"/>
      <c r="C895" s="96" t="s">
        <v>963</v>
      </c>
      <c r="D895" s="96">
        <v>52913</v>
      </c>
      <c r="E895" s="97">
        <v>28775483.16</v>
      </c>
      <c r="F895" s="96" t="s">
        <v>175</v>
      </c>
    </row>
    <row r="896" spans="2:6" ht="51" x14ac:dyDescent="0.25">
      <c r="B896" s="107"/>
      <c r="C896" s="96" t="s">
        <v>964</v>
      </c>
      <c r="D896" s="96">
        <v>32608</v>
      </c>
      <c r="E896" s="97">
        <v>4880576.97</v>
      </c>
      <c r="F896" s="96" t="s">
        <v>589</v>
      </c>
    </row>
    <row r="897" spans="2:6" x14ac:dyDescent="0.25">
      <c r="B897" s="107"/>
      <c r="C897" s="96" t="s">
        <v>965</v>
      </c>
      <c r="D897" s="96">
        <v>38709</v>
      </c>
      <c r="E897" s="97">
        <v>7083093.3799999999</v>
      </c>
      <c r="F897" s="96" t="s">
        <v>205</v>
      </c>
    </row>
    <row r="898" spans="2:6" ht="25.5" x14ac:dyDescent="0.25">
      <c r="B898" s="107"/>
      <c r="C898" s="96" t="s">
        <v>966</v>
      </c>
      <c r="D898" s="96">
        <v>506859</v>
      </c>
      <c r="E898" s="97">
        <v>80724102.180000007</v>
      </c>
      <c r="F898" s="96" t="s">
        <v>90</v>
      </c>
    </row>
    <row r="899" spans="2:6" ht="25.5" x14ac:dyDescent="0.25">
      <c r="B899" s="107"/>
      <c r="C899" s="96" t="s">
        <v>967</v>
      </c>
      <c r="D899" s="96">
        <v>19467</v>
      </c>
      <c r="E899" s="97">
        <v>44312034.340000004</v>
      </c>
      <c r="F899" s="96" t="s">
        <v>13</v>
      </c>
    </row>
    <row r="900" spans="2:6" ht="25.5" x14ac:dyDescent="0.25">
      <c r="B900" s="107"/>
      <c r="C900" s="96" t="s">
        <v>968</v>
      </c>
      <c r="D900" s="96">
        <v>301849</v>
      </c>
      <c r="E900" s="97">
        <v>138667792.49000001</v>
      </c>
      <c r="F900" s="96" t="s">
        <v>90</v>
      </c>
    </row>
    <row r="901" spans="2:6" ht="25.5" x14ac:dyDescent="0.25">
      <c r="B901" s="107"/>
      <c r="C901" s="96" t="s">
        <v>969</v>
      </c>
      <c r="D901" s="96">
        <v>101392</v>
      </c>
      <c r="E901" s="97">
        <v>5148649.66</v>
      </c>
      <c r="F901" s="96" t="s">
        <v>90</v>
      </c>
    </row>
    <row r="902" spans="2:6" ht="25.5" x14ac:dyDescent="0.25">
      <c r="B902" s="107"/>
      <c r="C902" s="96" t="s">
        <v>970</v>
      </c>
      <c r="D902" s="96">
        <v>24700</v>
      </c>
      <c r="E902" s="97">
        <v>3362299.25</v>
      </c>
      <c r="F902" s="96" t="s">
        <v>26</v>
      </c>
    </row>
    <row r="903" spans="2:6" ht="38.25" x14ac:dyDescent="0.25">
      <c r="B903" s="107"/>
      <c r="C903" s="96" t="s">
        <v>971</v>
      </c>
      <c r="D903" s="96">
        <v>17727</v>
      </c>
      <c r="E903" s="97">
        <v>9128117.25</v>
      </c>
      <c r="F903" s="96" t="s">
        <v>21</v>
      </c>
    </row>
    <row r="904" spans="2:6" ht="38.25" x14ac:dyDescent="0.25">
      <c r="B904" s="107"/>
      <c r="C904" s="96" t="s">
        <v>972</v>
      </c>
      <c r="D904" s="96">
        <v>35825</v>
      </c>
      <c r="E904" s="97">
        <v>9116072</v>
      </c>
      <c r="F904" s="96" t="s">
        <v>21</v>
      </c>
    </row>
    <row r="905" spans="2:6" ht="25.5" x14ac:dyDescent="0.25">
      <c r="B905" s="107"/>
      <c r="C905" s="96" t="s">
        <v>973</v>
      </c>
      <c r="D905" s="96">
        <v>2709</v>
      </c>
      <c r="E905" s="97">
        <v>1162109.6000000001</v>
      </c>
      <c r="F905" s="96" t="s">
        <v>134</v>
      </c>
    </row>
    <row r="906" spans="2:6" x14ac:dyDescent="0.25">
      <c r="B906" s="107"/>
      <c r="C906" s="96" t="s">
        <v>974</v>
      </c>
      <c r="D906" s="96">
        <v>3029</v>
      </c>
      <c r="E906" s="97">
        <v>3319509.94</v>
      </c>
      <c r="F906" s="96" t="s">
        <v>44</v>
      </c>
    </row>
    <row r="907" spans="2:6" ht="38.25" x14ac:dyDescent="0.25">
      <c r="B907" s="107"/>
      <c r="C907" s="96" t="s">
        <v>975</v>
      </c>
      <c r="D907" s="96">
        <v>299935</v>
      </c>
      <c r="E907" s="97">
        <v>50571645.810000002</v>
      </c>
      <c r="F907" s="96" t="s">
        <v>131</v>
      </c>
    </row>
    <row r="908" spans="2:6" x14ac:dyDescent="0.25">
      <c r="B908" s="107"/>
      <c r="C908" s="96" t="s">
        <v>976</v>
      </c>
      <c r="D908" s="96">
        <v>138854</v>
      </c>
      <c r="E908" s="97">
        <v>24639263.25</v>
      </c>
      <c r="F908" s="96" t="s">
        <v>44</v>
      </c>
    </row>
    <row r="909" spans="2:6" ht="38.25" x14ac:dyDescent="0.25">
      <c r="B909" s="107"/>
      <c r="C909" s="96" t="s">
        <v>977</v>
      </c>
      <c r="D909" s="96">
        <v>117323</v>
      </c>
      <c r="E909" s="97">
        <v>111402653.45</v>
      </c>
      <c r="F909" s="96" t="s">
        <v>63</v>
      </c>
    </row>
    <row r="910" spans="2:6" ht="25.5" x14ac:dyDescent="0.25">
      <c r="B910" s="107"/>
      <c r="C910" s="96" t="s">
        <v>978</v>
      </c>
      <c r="D910" s="96">
        <v>374863</v>
      </c>
      <c r="E910" s="97">
        <v>18360095.780000001</v>
      </c>
      <c r="F910" s="96" t="s">
        <v>13</v>
      </c>
    </row>
    <row r="911" spans="2:6" x14ac:dyDescent="0.25">
      <c r="B911" s="107"/>
      <c r="C911" s="96" t="s">
        <v>979</v>
      </c>
      <c r="D911" s="96">
        <v>65842</v>
      </c>
      <c r="E911" s="97">
        <v>54315346.850000001</v>
      </c>
      <c r="F911" s="96" t="s">
        <v>44</v>
      </c>
    </row>
    <row r="912" spans="2:6" x14ac:dyDescent="0.25">
      <c r="B912" s="108"/>
      <c r="C912" s="95" t="s">
        <v>77</v>
      </c>
      <c r="D912" s="95" t="s">
        <v>78</v>
      </c>
      <c r="E912" s="94">
        <v>1115558650.03</v>
      </c>
      <c r="F912" s="93" t="s">
        <v>78</v>
      </c>
    </row>
    <row r="913" spans="2:6" ht="25.5" x14ac:dyDescent="0.25">
      <c r="B913" s="106" t="s">
        <v>980</v>
      </c>
      <c r="C913" s="96" t="s">
        <v>981</v>
      </c>
      <c r="D913" s="96">
        <v>144000</v>
      </c>
      <c r="E913" s="97">
        <v>3875730.65</v>
      </c>
      <c r="F913" s="96" t="s">
        <v>245</v>
      </c>
    </row>
    <row r="914" spans="2:6" ht="51" x14ac:dyDescent="0.25">
      <c r="B914" s="107"/>
      <c r="C914" s="96" t="s">
        <v>982</v>
      </c>
      <c r="D914" s="96">
        <v>240429</v>
      </c>
      <c r="E914" s="97">
        <v>4602769.18</v>
      </c>
      <c r="F914" s="96" t="s">
        <v>589</v>
      </c>
    </row>
    <row r="915" spans="2:6" x14ac:dyDescent="0.25">
      <c r="B915" s="107"/>
      <c r="C915" s="96" t="s">
        <v>983</v>
      </c>
      <c r="D915" s="96">
        <v>30835</v>
      </c>
      <c r="E915" s="97">
        <v>1602709.21</v>
      </c>
      <c r="F915" s="96" t="s">
        <v>302</v>
      </c>
    </row>
    <row r="916" spans="2:6" ht="51" x14ac:dyDescent="0.25">
      <c r="B916" s="107"/>
      <c r="C916" s="96" t="s">
        <v>984</v>
      </c>
      <c r="D916" s="96">
        <v>6000</v>
      </c>
      <c r="E916" s="97">
        <v>1011234.7</v>
      </c>
      <c r="F916" s="96" t="s">
        <v>252</v>
      </c>
    </row>
    <row r="917" spans="2:6" ht="25.5" x14ac:dyDescent="0.25">
      <c r="B917" s="107"/>
      <c r="C917" s="96" t="s">
        <v>985</v>
      </c>
      <c r="D917" s="96">
        <v>2207764</v>
      </c>
      <c r="E917" s="97">
        <v>5197962.62</v>
      </c>
      <c r="F917" s="96" t="s">
        <v>44</v>
      </c>
    </row>
    <row r="918" spans="2:6" ht="25.5" x14ac:dyDescent="0.25">
      <c r="B918" s="107"/>
      <c r="C918" s="96" t="s">
        <v>986</v>
      </c>
      <c r="D918" s="96">
        <v>267702</v>
      </c>
      <c r="E918" s="97">
        <v>2658877.5099999998</v>
      </c>
      <c r="F918" s="96" t="s">
        <v>86</v>
      </c>
    </row>
    <row r="919" spans="2:6" ht="51" x14ac:dyDescent="0.25">
      <c r="B919" s="107"/>
      <c r="C919" s="96" t="s">
        <v>987</v>
      </c>
      <c r="D919" s="96">
        <v>1742198</v>
      </c>
      <c r="E919" s="97">
        <v>28107645.18</v>
      </c>
      <c r="F919" s="96" t="s">
        <v>229</v>
      </c>
    </row>
    <row r="920" spans="2:6" ht="51" x14ac:dyDescent="0.25">
      <c r="B920" s="107"/>
      <c r="C920" s="96" t="s">
        <v>988</v>
      </c>
      <c r="D920" s="96">
        <v>316000</v>
      </c>
      <c r="E920" s="97">
        <v>3203632.68</v>
      </c>
      <c r="F920" s="96" t="s">
        <v>229</v>
      </c>
    </row>
    <row r="921" spans="2:6" ht="25.5" x14ac:dyDescent="0.25">
      <c r="B921" s="107"/>
      <c r="C921" s="96" t="s">
        <v>989</v>
      </c>
      <c r="D921" s="96">
        <v>2894132</v>
      </c>
      <c r="E921" s="97">
        <v>3842620.07</v>
      </c>
      <c r="F921" s="96" t="s">
        <v>9</v>
      </c>
    </row>
    <row r="922" spans="2:6" ht="25.5" x14ac:dyDescent="0.25">
      <c r="B922" s="107"/>
      <c r="C922" s="96" t="s">
        <v>990</v>
      </c>
      <c r="D922" s="96">
        <v>55864</v>
      </c>
      <c r="E922" s="97">
        <v>1615688.94</v>
      </c>
      <c r="F922" s="96" t="s">
        <v>134</v>
      </c>
    </row>
    <row r="923" spans="2:6" ht="51" x14ac:dyDescent="0.25">
      <c r="B923" s="107"/>
      <c r="C923" s="96" t="s">
        <v>991</v>
      </c>
      <c r="D923" s="96">
        <v>7000</v>
      </c>
      <c r="E923" s="97">
        <v>882578.88</v>
      </c>
      <c r="F923" s="96" t="s">
        <v>252</v>
      </c>
    </row>
    <row r="924" spans="2:6" ht="25.5" x14ac:dyDescent="0.25">
      <c r="B924" s="107"/>
      <c r="C924" s="96" t="s">
        <v>992</v>
      </c>
      <c r="D924" s="96">
        <v>2579299</v>
      </c>
      <c r="E924" s="97">
        <v>3636986.25</v>
      </c>
      <c r="F924" s="96" t="s">
        <v>9</v>
      </c>
    </row>
    <row r="925" spans="2:6" ht="25.5" x14ac:dyDescent="0.25">
      <c r="B925" s="107"/>
      <c r="C925" s="96" t="s">
        <v>993</v>
      </c>
      <c r="D925" s="96">
        <v>26950</v>
      </c>
      <c r="E925" s="97">
        <v>89871.75</v>
      </c>
      <c r="F925" s="96" t="s">
        <v>44</v>
      </c>
    </row>
    <row r="926" spans="2:6" ht="51" x14ac:dyDescent="0.25">
      <c r="B926" s="107"/>
      <c r="C926" s="96" t="s">
        <v>994</v>
      </c>
      <c r="D926" s="96">
        <v>2000</v>
      </c>
      <c r="E926" s="97">
        <v>179088.9</v>
      </c>
      <c r="F926" s="96" t="s">
        <v>252</v>
      </c>
    </row>
    <row r="927" spans="2:6" ht="51" x14ac:dyDescent="0.25">
      <c r="B927" s="107"/>
      <c r="C927" s="96" t="s">
        <v>995</v>
      </c>
      <c r="D927" s="96">
        <v>31000</v>
      </c>
      <c r="E927" s="97">
        <v>936459.94</v>
      </c>
      <c r="F927" s="96" t="s">
        <v>252</v>
      </c>
    </row>
    <row r="928" spans="2:6" ht="25.5" x14ac:dyDescent="0.25">
      <c r="B928" s="107"/>
      <c r="C928" s="96" t="s">
        <v>996</v>
      </c>
      <c r="D928" s="96">
        <v>2673196</v>
      </c>
      <c r="E928" s="97">
        <v>3074664.52</v>
      </c>
      <c r="F928" s="96" t="s">
        <v>9</v>
      </c>
    </row>
    <row r="929" spans="2:6" ht="51" x14ac:dyDescent="0.25">
      <c r="B929" s="107"/>
      <c r="C929" s="96" t="s">
        <v>997</v>
      </c>
      <c r="D929" s="96">
        <v>20969</v>
      </c>
      <c r="E929" s="97">
        <v>3097055.75</v>
      </c>
      <c r="F929" s="96" t="s">
        <v>229</v>
      </c>
    </row>
    <row r="930" spans="2:6" ht="51" x14ac:dyDescent="0.25">
      <c r="B930" s="107"/>
      <c r="C930" s="96" t="s">
        <v>998</v>
      </c>
      <c r="D930" s="96">
        <v>330044</v>
      </c>
      <c r="E930" s="97">
        <v>17239604.199999999</v>
      </c>
      <c r="F930" s="96" t="s">
        <v>252</v>
      </c>
    </row>
    <row r="931" spans="2:6" ht="25.5" x14ac:dyDescent="0.25">
      <c r="B931" s="107"/>
      <c r="C931" s="96" t="s">
        <v>999</v>
      </c>
      <c r="D931" s="96">
        <v>2730801</v>
      </c>
      <c r="E931" s="97">
        <v>5414291.4100000001</v>
      </c>
      <c r="F931" s="96" t="s">
        <v>9</v>
      </c>
    </row>
    <row r="932" spans="2:6" ht="51" x14ac:dyDescent="0.25">
      <c r="B932" s="107"/>
      <c r="C932" s="96" t="s">
        <v>1000</v>
      </c>
      <c r="D932" s="96">
        <v>158000</v>
      </c>
      <c r="E932" s="97">
        <v>634221.69999999995</v>
      </c>
      <c r="F932" s="96" t="s">
        <v>252</v>
      </c>
    </row>
    <row r="933" spans="2:6" ht="25.5" x14ac:dyDescent="0.25">
      <c r="B933" s="107"/>
      <c r="C933" s="96" t="s">
        <v>1001</v>
      </c>
      <c r="D933" s="96">
        <v>45000</v>
      </c>
      <c r="E933" s="97">
        <v>817479.04</v>
      </c>
      <c r="F933" s="96" t="s">
        <v>243</v>
      </c>
    </row>
    <row r="934" spans="2:6" ht="51" x14ac:dyDescent="0.25">
      <c r="B934" s="107"/>
      <c r="C934" s="96" t="s">
        <v>1002</v>
      </c>
      <c r="D934" s="96">
        <v>121155</v>
      </c>
      <c r="E934" s="97">
        <v>3223452.62</v>
      </c>
      <c r="F934" s="96" t="s">
        <v>252</v>
      </c>
    </row>
    <row r="935" spans="2:6" ht="51" x14ac:dyDescent="0.25">
      <c r="B935" s="107"/>
      <c r="C935" s="96" t="s">
        <v>1003</v>
      </c>
      <c r="D935" s="96">
        <v>11000</v>
      </c>
      <c r="E935" s="97">
        <v>679302.69</v>
      </c>
      <c r="F935" s="96" t="s">
        <v>252</v>
      </c>
    </row>
    <row r="936" spans="2:6" x14ac:dyDescent="0.25">
      <c r="B936" s="107"/>
      <c r="C936" s="96" t="s">
        <v>1004</v>
      </c>
      <c r="D936" s="96">
        <v>35000</v>
      </c>
      <c r="E936" s="97">
        <v>623208.76</v>
      </c>
      <c r="F936" s="96" t="s">
        <v>28</v>
      </c>
    </row>
    <row r="937" spans="2:6" ht="51" x14ac:dyDescent="0.25">
      <c r="B937" s="107"/>
      <c r="C937" s="96" t="s">
        <v>1005</v>
      </c>
      <c r="D937" s="96">
        <v>125796</v>
      </c>
      <c r="E937" s="97">
        <v>3052375.34</v>
      </c>
      <c r="F937" s="96" t="s">
        <v>252</v>
      </c>
    </row>
    <row r="938" spans="2:6" ht="25.5" x14ac:dyDescent="0.25">
      <c r="B938" s="107"/>
      <c r="C938" s="96" t="s">
        <v>1006</v>
      </c>
      <c r="D938" s="96">
        <v>214558</v>
      </c>
      <c r="E938" s="97">
        <v>516749.39</v>
      </c>
      <c r="F938" s="96" t="s">
        <v>9</v>
      </c>
    </row>
    <row r="939" spans="2:6" ht="51" x14ac:dyDescent="0.25">
      <c r="B939" s="107"/>
      <c r="C939" s="96" t="s">
        <v>1007</v>
      </c>
      <c r="D939" s="96">
        <v>229000</v>
      </c>
      <c r="E939" s="97">
        <v>5892436.25</v>
      </c>
      <c r="F939" s="96" t="s">
        <v>252</v>
      </c>
    </row>
    <row r="940" spans="2:6" ht="25.5" x14ac:dyDescent="0.25">
      <c r="B940" s="107"/>
      <c r="C940" s="96" t="s">
        <v>1008</v>
      </c>
      <c r="D940" s="96">
        <v>2206746</v>
      </c>
      <c r="E940" s="97">
        <v>2055513.48</v>
      </c>
      <c r="F940" s="96" t="s">
        <v>9</v>
      </c>
    </row>
    <row r="941" spans="2:6" ht="25.5" x14ac:dyDescent="0.25">
      <c r="B941" s="107"/>
      <c r="C941" s="96" t="s">
        <v>1009</v>
      </c>
      <c r="D941" s="96">
        <v>5641000</v>
      </c>
      <c r="E941" s="97">
        <v>8912178.6099999994</v>
      </c>
      <c r="F941" s="96" t="s">
        <v>65</v>
      </c>
    </row>
    <row r="942" spans="2:6" ht="51" x14ac:dyDescent="0.25">
      <c r="B942" s="107"/>
      <c r="C942" s="96" t="s">
        <v>1010</v>
      </c>
      <c r="D942" s="96">
        <v>4374021</v>
      </c>
      <c r="E942" s="97">
        <v>133482694.14</v>
      </c>
      <c r="F942" s="96" t="s">
        <v>252</v>
      </c>
    </row>
    <row r="943" spans="2:6" ht="51" x14ac:dyDescent="0.25">
      <c r="B943" s="107"/>
      <c r="C943" s="96" t="s">
        <v>1011</v>
      </c>
      <c r="D943" s="96">
        <v>944000</v>
      </c>
      <c r="E943" s="97">
        <v>2555330.89</v>
      </c>
      <c r="F943" s="96" t="s">
        <v>252</v>
      </c>
    </row>
    <row r="944" spans="2:6" ht="51" x14ac:dyDescent="0.25">
      <c r="B944" s="107"/>
      <c r="C944" s="96" t="s">
        <v>1012</v>
      </c>
      <c r="D944" s="96">
        <v>42832</v>
      </c>
      <c r="E944" s="97">
        <v>1315927.8899999999</v>
      </c>
      <c r="F944" s="96" t="s">
        <v>229</v>
      </c>
    </row>
    <row r="945" spans="2:6" ht="25.5" x14ac:dyDescent="0.25">
      <c r="B945" s="107"/>
      <c r="C945" s="96" t="s">
        <v>1013</v>
      </c>
      <c r="D945" s="96">
        <v>7448305</v>
      </c>
      <c r="E945" s="97">
        <v>10579275.83</v>
      </c>
      <c r="F945" s="96" t="s">
        <v>86</v>
      </c>
    </row>
    <row r="946" spans="2:6" x14ac:dyDescent="0.25">
      <c r="B946" s="108"/>
      <c r="C946" s="95" t="s">
        <v>77</v>
      </c>
      <c r="D946" s="95" t="s">
        <v>78</v>
      </c>
      <c r="E946" s="94">
        <v>264609618.97</v>
      </c>
      <c r="F946" s="93" t="s">
        <v>78</v>
      </c>
    </row>
    <row r="947" spans="2:6" ht="25.5" x14ac:dyDescent="0.25">
      <c r="B947" s="106" t="s">
        <v>1014</v>
      </c>
      <c r="C947" s="96" t="s">
        <v>1015</v>
      </c>
      <c r="D947" s="96">
        <v>1245300</v>
      </c>
      <c r="E947" s="97">
        <v>3443001.13</v>
      </c>
      <c r="F947" s="96" t="s">
        <v>65</v>
      </c>
    </row>
    <row r="948" spans="2:6" ht="38.25" x14ac:dyDescent="0.25">
      <c r="B948" s="107"/>
      <c r="C948" s="96" t="s">
        <v>1016</v>
      </c>
      <c r="D948" s="96">
        <v>12331700</v>
      </c>
      <c r="E948" s="97">
        <v>2031412.95</v>
      </c>
      <c r="F948" s="96" t="s">
        <v>11</v>
      </c>
    </row>
    <row r="949" spans="2:6" ht="38.25" x14ac:dyDescent="0.25">
      <c r="B949" s="107"/>
      <c r="C949" s="96" t="s">
        <v>1017</v>
      </c>
      <c r="D949" s="96">
        <v>2302500</v>
      </c>
      <c r="E949" s="97">
        <v>2956568.17</v>
      </c>
      <c r="F949" s="96" t="s">
        <v>59</v>
      </c>
    </row>
    <row r="950" spans="2:6" ht="25.5" x14ac:dyDescent="0.25">
      <c r="B950" s="107"/>
      <c r="C950" s="96" t="s">
        <v>1018</v>
      </c>
      <c r="D950" s="96">
        <v>2294952</v>
      </c>
      <c r="E950" s="97">
        <v>844240.15</v>
      </c>
      <c r="F950" s="96" t="s">
        <v>65</v>
      </c>
    </row>
    <row r="951" spans="2:6" ht="25.5" x14ac:dyDescent="0.25">
      <c r="B951" s="107"/>
      <c r="C951" s="96" t="s">
        <v>1019</v>
      </c>
      <c r="D951" s="96">
        <v>22487400</v>
      </c>
      <c r="E951" s="97">
        <v>7544014.5999999996</v>
      </c>
      <c r="F951" s="96" t="s">
        <v>15</v>
      </c>
    </row>
    <row r="952" spans="2:6" ht="38.25" x14ac:dyDescent="0.25">
      <c r="B952" s="107"/>
      <c r="C952" s="96" t="s">
        <v>1020</v>
      </c>
      <c r="D952" s="96">
        <v>16000</v>
      </c>
      <c r="E952" s="97">
        <v>164360.79</v>
      </c>
      <c r="F952" s="96" t="s">
        <v>59</v>
      </c>
    </row>
    <row r="953" spans="2:6" ht="38.25" x14ac:dyDescent="0.25">
      <c r="B953" s="107"/>
      <c r="C953" s="96" t="s">
        <v>1021</v>
      </c>
      <c r="D953" s="96">
        <v>956972</v>
      </c>
      <c r="E953" s="97">
        <v>3099720.55</v>
      </c>
      <c r="F953" s="96" t="s">
        <v>131</v>
      </c>
    </row>
    <row r="954" spans="2:6" ht="51" x14ac:dyDescent="0.25">
      <c r="B954" s="107"/>
      <c r="C954" s="96" t="s">
        <v>1022</v>
      </c>
      <c r="D954" s="96">
        <v>433600</v>
      </c>
      <c r="E954" s="97">
        <v>1765619.9</v>
      </c>
      <c r="F954" s="96" t="s">
        <v>229</v>
      </c>
    </row>
    <row r="955" spans="2:6" ht="63.75" x14ac:dyDescent="0.25">
      <c r="B955" s="107"/>
      <c r="C955" s="96" t="s">
        <v>1023</v>
      </c>
      <c r="D955" s="96">
        <v>1414100</v>
      </c>
      <c r="E955" s="97">
        <v>2895467.31</v>
      </c>
      <c r="F955" s="96" t="s">
        <v>142</v>
      </c>
    </row>
    <row r="956" spans="2:6" x14ac:dyDescent="0.25">
      <c r="B956" s="107"/>
      <c r="C956" s="96" t="s">
        <v>1024</v>
      </c>
      <c r="D956" s="96">
        <v>1270778</v>
      </c>
      <c r="E956" s="97">
        <v>687987.94</v>
      </c>
      <c r="F956" s="96" t="s">
        <v>105</v>
      </c>
    </row>
    <row r="957" spans="2:6" ht="38.25" x14ac:dyDescent="0.25">
      <c r="B957" s="107"/>
      <c r="C957" s="96" t="s">
        <v>1025</v>
      </c>
      <c r="D957" s="96">
        <v>1272600</v>
      </c>
      <c r="E957" s="97">
        <v>4210398.79</v>
      </c>
      <c r="F957" s="96" t="s">
        <v>112</v>
      </c>
    </row>
    <row r="958" spans="2:6" ht="25.5" x14ac:dyDescent="0.25">
      <c r="B958" s="107"/>
      <c r="C958" s="96" t="s">
        <v>1026</v>
      </c>
      <c r="D958" s="96">
        <v>1503813</v>
      </c>
      <c r="E958" s="97">
        <v>3026971.69</v>
      </c>
      <c r="F958" s="96" t="s">
        <v>499</v>
      </c>
    </row>
    <row r="959" spans="2:6" ht="38.25" x14ac:dyDescent="0.25">
      <c r="B959" s="107"/>
      <c r="C959" s="96" t="s">
        <v>1027</v>
      </c>
      <c r="D959" s="96">
        <v>497671</v>
      </c>
      <c r="E959" s="97">
        <v>679343.79</v>
      </c>
      <c r="F959" s="96" t="s">
        <v>11</v>
      </c>
    </row>
    <row r="960" spans="2:6" ht="25.5" x14ac:dyDescent="0.25">
      <c r="B960" s="107"/>
      <c r="C960" s="96" t="s">
        <v>1028</v>
      </c>
      <c r="D960" s="96">
        <v>141100</v>
      </c>
      <c r="E960" s="97">
        <v>293808.8</v>
      </c>
      <c r="F960" s="96" t="s">
        <v>499</v>
      </c>
    </row>
    <row r="961" spans="2:6" x14ac:dyDescent="0.25">
      <c r="B961" s="107"/>
      <c r="C961" s="96" t="s">
        <v>1029</v>
      </c>
      <c r="D961" s="96">
        <v>2381600</v>
      </c>
      <c r="E961" s="97">
        <v>11681536.17</v>
      </c>
      <c r="F961" s="96" t="s">
        <v>9</v>
      </c>
    </row>
    <row r="962" spans="2:6" x14ac:dyDescent="0.25">
      <c r="B962" s="108"/>
      <c r="C962" s="95" t="s">
        <v>77</v>
      </c>
      <c r="D962" s="95" t="s">
        <v>78</v>
      </c>
      <c r="E962" s="94">
        <v>45324452.729999997</v>
      </c>
      <c r="F962" s="93" t="s">
        <v>78</v>
      </c>
    </row>
    <row r="963" spans="2:6" ht="25.5" x14ac:dyDescent="0.25">
      <c r="B963" s="106" t="s">
        <v>1030</v>
      </c>
      <c r="C963" s="96" t="s">
        <v>1031</v>
      </c>
      <c r="D963" s="96">
        <v>1140692</v>
      </c>
      <c r="E963" s="97">
        <v>2743841.04</v>
      </c>
      <c r="F963" s="96" t="s">
        <v>279</v>
      </c>
    </row>
    <row r="964" spans="2:6" x14ac:dyDescent="0.25">
      <c r="B964" s="107"/>
      <c r="C964" s="96" t="s">
        <v>1032</v>
      </c>
      <c r="D964" s="96">
        <v>579947</v>
      </c>
      <c r="E964" s="97">
        <v>623383.73</v>
      </c>
      <c r="F964" s="96" t="s">
        <v>234</v>
      </c>
    </row>
    <row r="965" spans="2:6" ht="25.5" x14ac:dyDescent="0.25">
      <c r="B965" s="107"/>
      <c r="C965" s="96" t="s">
        <v>1033</v>
      </c>
      <c r="D965" s="96">
        <v>0.5</v>
      </c>
      <c r="E965" s="97">
        <v>3.79</v>
      </c>
      <c r="F965" s="96" t="s">
        <v>457</v>
      </c>
    </row>
    <row r="966" spans="2:6" ht="25.5" x14ac:dyDescent="0.25">
      <c r="B966" s="107"/>
      <c r="C966" s="96" t="s">
        <v>1034</v>
      </c>
      <c r="D966" s="96">
        <v>688193</v>
      </c>
      <c r="E966" s="97">
        <v>718759.49</v>
      </c>
      <c r="F966" s="96" t="s">
        <v>35</v>
      </c>
    </row>
    <row r="967" spans="2:6" ht="38.25" x14ac:dyDescent="0.25">
      <c r="B967" s="107"/>
      <c r="C967" s="96" t="s">
        <v>1035</v>
      </c>
      <c r="D967" s="96">
        <v>72320</v>
      </c>
      <c r="E967" s="97">
        <v>216966.34</v>
      </c>
      <c r="F967" s="96" t="s">
        <v>112</v>
      </c>
    </row>
    <row r="968" spans="2:6" x14ac:dyDescent="0.25">
      <c r="B968" s="108"/>
      <c r="C968" s="95" t="s">
        <v>77</v>
      </c>
      <c r="D968" s="95" t="s">
        <v>78</v>
      </c>
      <c r="E968" s="94">
        <v>4302954.3899999997</v>
      </c>
      <c r="F968" s="93" t="s">
        <v>78</v>
      </c>
    </row>
    <row r="969" spans="2:6" ht="25.5" x14ac:dyDescent="0.25">
      <c r="B969" s="106" t="s">
        <v>1036</v>
      </c>
      <c r="C969" s="96" t="s">
        <v>1037</v>
      </c>
      <c r="D969" s="96">
        <v>1733483</v>
      </c>
      <c r="E969" s="97">
        <v>2370547.7200000002</v>
      </c>
      <c r="F969" s="96" t="s">
        <v>457</v>
      </c>
    </row>
    <row r="970" spans="2:6" x14ac:dyDescent="0.25">
      <c r="B970" s="108"/>
      <c r="C970" s="95" t="s">
        <v>77</v>
      </c>
      <c r="D970" s="95" t="s">
        <v>78</v>
      </c>
      <c r="E970" s="94">
        <v>2370547.7200000002</v>
      </c>
      <c r="F970" s="93" t="s">
        <v>78</v>
      </c>
    </row>
    <row r="971" spans="2:6" ht="25.5" x14ac:dyDescent="0.25">
      <c r="B971" s="106" t="s">
        <v>1038</v>
      </c>
      <c r="C971" s="96" t="s">
        <v>1039</v>
      </c>
      <c r="D971" s="96">
        <v>5040579</v>
      </c>
      <c r="E971" s="97">
        <v>245703134.55000001</v>
      </c>
      <c r="F971" s="96" t="s">
        <v>13</v>
      </c>
    </row>
    <row r="972" spans="2:6" ht="25.5" x14ac:dyDescent="0.25">
      <c r="B972" s="107"/>
      <c r="C972" s="96" t="s">
        <v>1040</v>
      </c>
      <c r="D972" s="96">
        <v>961677</v>
      </c>
      <c r="E972" s="97">
        <v>3459136.63</v>
      </c>
      <c r="F972" s="96" t="s">
        <v>13</v>
      </c>
    </row>
    <row r="973" spans="2:6" x14ac:dyDescent="0.25">
      <c r="B973" s="107"/>
      <c r="C973" s="96" t="s">
        <v>1041</v>
      </c>
      <c r="D973" s="96">
        <v>57096</v>
      </c>
      <c r="E973" s="97">
        <v>3085486.68</v>
      </c>
      <c r="F973" s="96" t="s">
        <v>44</v>
      </c>
    </row>
    <row r="974" spans="2:6" ht="25.5" x14ac:dyDescent="0.25">
      <c r="B974" s="107"/>
      <c r="C974" s="96" t="s">
        <v>1042</v>
      </c>
      <c r="D974" s="96">
        <v>12296</v>
      </c>
      <c r="E974" s="97">
        <v>2475.71</v>
      </c>
      <c r="F974" s="96" t="s">
        <v>35</v>
      </c>
    </row>
    <row r="975" spans="2:6" ht="25.5" x14ac:dyDescent="0.25">
      <c r="B975" s="107"/>
      <c r="C975" s="96" t="s">
        <v>1043</v>
      </c>
      <c r="D975" s="96">
        <v>529840</v>
      </c>
      <c r="E975" s="97">
        <v>17916791.199999999</v>
      </c>
      <c r="F975" s="96" t="s">
        <v>35</v>
      </c>
    </row>
    <row r="976" spans="2:6" ht="38.25" x14ac:dyDescent="0.25">
      <c r="B976" s="107"/>
      <c r="C976" s="96" t="s">
        <v>1044</v>
      </c>
      <c r="D976" s="96">
        <v>217152</v>
      </c>
      <c r="E976" s="97">
        <v>23880917.66</v>
      </c>
      <c r="F976" s="96" t="s">
        <v>55</v>
      </c>
    </row>
    <row r="977" spans="2:6" ht="25.5" x14ac:dyDescent="0.25">
      <c r="B977" s="107"/>
      <c r="C977" s="96" t="s">
        <v>1045</v>
      </c>
      <c r="D977" s="96">
        <v>425918</v>
      </c>
      <c r="E977" s="97">
        <v>90900723.849999994</v>
      </c>
      <c r="F977" s="96" t="s">
        <v>90</v>
      </c>
    </row>
    <row r="978" spans="2:6" x14ac:dyDescent="0.25">
      <c r="B978" s="107"/>
      <c r="C978" s="96" t="s">
        <v>1046</v>
      </c>
      <c r="D978" s="96">
        <v>2183037</v>
      </c>
      <c r="E978" s="97">
        <v>19106723.469999999</v>
      </c>
      <c r="F978" s="96" t="s">
        <v>44</v>
      </c>
    </row>
    <row r="979" spans="2:6" ht="25.5" x14ac:dyDescent="0.25">
      <c r="B979" s="107"/>
      <c r="C979" s="96" t="s">
        <v>1047</v>
      </c>
      <c r="D979" s="96">
        <v>1357777</v>
      </c>
      <c r="E979" s="97">
        <v>30358652.600000001</v>
      </c>
      <c r="F979" s="96" t="s">
        <v>279</v>
      </c>
    </row>
    <row r="980" spans="2:6" x14ac:dyDescent="0.25">
      <c r="B980" s="107"/>
      <c r="C980" s="96" t="s">
        <v>1048</v>
      </c>
      <c r="D980" s="96">
        <v>8496212</v>
      </c>
      <c r="E980" s="97">
        <v>26306355.129999999</v>
      </c>
      <c r="F980" s="96" t="s">
        <v>9</v>
      </c>
    </row>
    <row r="981" spans="2:6" ht="25.5" x14ac:dyDescent="0.25">
      <c r="B981" s="107"/>
      <c r="C981" s="96" t="s">
        <v>1049</v>
      </c>
      <c r="D981" s="96">
        <v>1214873</v>
      </c>
      <c r="E981" s="97">
        <v>13761510</v>
      </c>
      <c r="F981" s="96" t="s">
        <v>243</v>
      </c>
    </row>
    <row r="982" spans="2:6" ht="25.5" x14ac:dyDescent="0.25">
      <c r="B982" s="107"/>
      <c r="C982" s="96" t="s">
        <v>1050</v>
      </c>
      <c r="D982" s="96">
        <v>40262</v>
      </c>
      <c r="E982" s="97">
        <v>3800304.78</v>
      </c>
      <c r="F982" s="96" t="s">
        <v>243</v>
      </c>
    </row>
    <row r="983" spans="2:6" ht="38.25" x14ac:dyDescent="0.25">
      <c r="B983" s="107"/>
      <c r="C983" s="96" t="s">
        <v>1051</v>
      </c>
      <c r="D983" s="96">
        <v>424868</v>
      </c>
      <c r="E983" s="97">
        <v>1057323.69</v>
      </c>
      <c r="F983" s="96" t="s">
        <v>63</v>
      </c>
    </row>
    <row r="984" spans="2:6" ht="38.25" x14ac:dyDescent="0.25">
      <c r="B984" s="107"/>
      <c r="C984" s="96" t="s">
        <v>1052</v>
      </c>
      <c r="D984" s="96">
        <v>260254</v>
      </c>
      <c r="E984" s="97">
        <v>16715661.9</v>
      </c>
      <c r="F984" s="96" t="s">
        <v>55</v>
      </c>
    </row>
    <row r="985" spans="2:6" ht="25.5" x14ac:dyDescent="0.25">
      <c r="B985" s="107"/>
      <c r="C985" s="96" t="s">
        <v>1053</v>
      </c>
      <c r="D985" s="96">
        <v>52770</v>
      </c>
      <c r="E985" s="97">
        <v>15087.28</v>
      </c>
      <c r="F985" s="96" t="s">
        <v>74</v>
      </c>
    </row>
    <row r="986" spans="2:6" x14ac:dyDescent="0.25">
      <c r="B986" s="107"/>
      <c r="C986" s="96" t="s">
        <v>1054</v>
      </c>
      <c r="D986" s="96">
        <v>39139</v>
      </c>
      <c r="E986" s="97">
        <v>1816419.42</v>
      </c>
      <c r="F986" s="96" t="s">
        <v>67</v>
      </c>
    </row>
    <row r="987" spans="2:6" ht="38.25" x14ac:dyDescent="0.25">
      <c r="B987" s="107"/>
      <c r="C987" s="96" t="s">
        <v>1055</v>
      </c>
      <c r="D987" s="96">
        <v>93726</v>
      </c>
      <c r="E987" s="97">
        <v>4049722.66</v>
      </c>
      <c r="F987" s="96" t="s">
        <v>11</v>
      </c>
    </row>
    <row r="988" spans="2:6" x14ac:dyDescent="0.25">
      <c r="B988" s="107"/>
      <c r="C988" s="96" t="s">
        <v>1056</v>
      </c>
      <c r="D988" s="96">
        <v>339600</v>
      </c>
      <c r="E988" s="97">
        <v>19528161.870000001</v>
      </c>
      <c r="F988" s="96" t="s">
        <v>67</v>
      </c>
    </row>
    <row r="989" spans="2:6" ht="25.5" x14ac:dyDescent="0.25">
      <c r="B989" s="107"/>
      <c r="C989" s="96" t="s">
        <v>1057</v>
      </c>
      <c r="D989" s="96">
        <v>244832</v>
      </c>
      <c r="E989" s="97">
        <v>15784287.75</v>
      </c>
      <c r="F989" s="96" t="s">
        <v>26</v>
      </c>
    </row>
    <row r="990" spans="2:6" ht="38.25" x14ac:dyDescent="0.25">
      <c r="B990" s="107"/>
      <c r="C990" s="96" t="s">
        <v>1058</v>
      </c>
      <c r="D990" s="96">
        <v>85435</v>
      </c>
      <c r="E990" s="97">
        <v>25948760.649999999</v>
      </c>
      <c r="F990" s="96" t="s">
        <v>55</v>
      </c>
    </row>
    <row r="991" spans="2:6" x14ac:dyDescent="0.25">
      <c r="B991" s="107"/>
      <c r="C991" s="96" t="s">
        <v>1059</v>
      </c>
      <c r="D991" s="96">
        <v>16727</v>
      </c>
      <c r="E991" s="97">
        <v>3713.06</v>
      </c>
      <c r="F991" s="96" t="s">
        <v>48</v>
      </c>
    </row>
    <row r="992" spans="2:6" ht="25.5" x14ac:dyDescent="0.25">
      <c r="B992" s="107"/>
      <c r="C992" s="96" t="s">
        <v>1060</v>
      </c>
      <c r="D992" s="96">
        <v>1192015</v>
      </c>
      <c r="E992" s="97">
        <v>34805277.710000001</v>
      </c>
      <c r="F992" s="96" t="s">
        <v>90</v>
      </c>
    </row>
    <row r="993" spans="2:6" ht="25.5" x14ac:dyDescent="0.25">
      <c r="B993" s="107"/>
      <c r="C993" s="96" t="s">
        <v>1061</v>
      </c>
      <c r="D993" s="96">
        <v>5404250</v>
      </c>
      <c r="E993" s="97">
        <v>34998905.969999999</v>
      </c>
      <c r="F993" s="96" t="s">
        <v>19</v>
      </c>
    </row>
    <row r="994" spans="2:6" ht="51" x14ac:dyDescent="0.25">
      <c r="B994" s="107"/>
      <c r="C994" s="96" t="s">
        <v>1062</v>
      </c>
      <c r="D994" s="96">
        <v>360060</v>
      </c>
      <c r="E994" s="97">
        <v>16557945.869999999</v>
      </c>
      <c r="F994" s="96" t="s">
        <v>229</v>
      </c>
    </row>
    <row r="995" spans="2:6" ht="25.5" x14ac:dyDescent="0.25">
      <c r="B995" s="107"/>
      <c r="C995" s="96" t="s">
        <v>1063</v>
      </c>
      <c r="D995" s="96">
        <v>100752</v>
      </c>
      <c r="E995" s="97">
        <v>1488967.45</v>
      </c>
      <c r="F995" s="96" t="s">
        <v>13</v>
      </c>
    </row>
    <row r="996" spans="2:6" x14ac:dyDescent="0.25">
      <c r="B996" s="107"/>
      <c r="C996" s="96" t="s">
        <v>1064</v>
      </c>
      <c r="D996" s="96">
        <v>1954067</v>
      </c>
      <c r="E996" s="97">
        <v>25002905.960000001</v>
      </c>
      <c r="F996" s="96" t="s">
        <v>9</v>
      </c>
    </row>
    <row r="997" spans="2:6" x14ac:dyDescent="0.25">
      <c r="B997" s="107"/>
      <c r="C997" s="96" t="s">
        <v>1065</v>
      </c>
      <c r="D997" s="96">
        <v>810225</v>
      </c>
      <c r="E997" s="97">
        <v>12743929.35</v>
      </c>
      <c r="F997" s="96" t="s">
        <v>211</v>
      </c>
    </row>
    <row r="998" spans="2:6" ht="51" x14ac:dyDescent="0.25">
      <c r="B998" s="107"/>
      <c r="C998" s="96" t="s">
        <v>1066</v>
      </c>
      <c r="D998" s="96">
        <v>267426</v>
      </c>
      <c r="E998" s="97">
        <v>1629326.18</v>
      </c>
      <c r="F998" s="96" t="s">
        <v>23</v>
      </c>
    </row>
    <row r="999" spans="2:6" x14ac:dyDescent="0.25">
      <c r="B999" s="107"/>
      <c r="C999" s="96" t="s">
        <v>1067</v>
      </c>
      <c r="D999" s="96">
        <v>694522</v>
      </c>
      <c r="E999" s="97">
        <v>2320591.7599999998</v>
      </c>
      <c r="F999" s="96" t="s">
        <v>105</v>
      </c>
    </row>
    <row r="1000" spans="2:6" x14ac:dyDescent="0.25">
      <c r="B1000" s="107"/>
      <c r="C1000" s="96" t="s">
        <v>1068</v>
      </c>
      <c r="D1000" s="96">
        <v>3480769</v>
      </c>
      <c r="E1000" s="97">
        <v>17051115.350000001</v>
      </c>
      <c r="F1000" s="96" t="s">
        <v>105</v>
      </c>
    </row>
    <row r="1001" spans="2:6" ht="25.5" x14ac:dyDescent="0.25">
      <c r="B1001" s="107"/>
      <c r="C1001" s="96" t="s">
        <v>1069</v>
      </c>
      <c r="D1001" s="96">
        <v>57605</v>
      </c>
      <c r="E1001" s="97">
        <v>817450.68</v>
      </c>
      <c r="F1001" s="96" t="s">
        <v>39</v>
      </c>
    </row>
    <row r="1002" spans="2:6" ht="25.5" x14ac:dyDescent="0.25">
      <c r="B1002" s="107"/>
      <c r="C1002" s="96" t="s">
        <v>1070</v>
      </c>
      <c r="D1002" s="96">
        <v>57298</v>
      </c>
      <c r="E1002" s="97">
        <v>10698971.640000001</v>
      </c>
      <c r="F1002" s="96" t="s">
        <v>13</v>
      </c>
    </row>
    <row r="1003" spans="2:6" x14ac:dyDescent="0.25">
      <c r="B1003" s="107"/>
      <c r="C1003" s="96" t="s">
        <v>1071</v>
      </c>
      <c r="D1003" s="96">
        <v>814224</v>
      </c>
      <c r="E1003" s="97">
        <v>3596797.65</v>
      </c>
      <c r="F1003" s="96" t="s">
        <v>9</v>
      </c>
    </row>
    <row r="1004" spans="2:6" x14ac:dyDescent="0.25">
      <c r="B1004" s="107"/>
      <c r="C1004" s="96" t="s">
        <v>1072</v>
      </c>
      <c r="D1004" s="96">
        <v>202888</v>
      </c>
      <c r="E1004" s="97">
        <v>33162013.350000001</v>
      </c>
      <c r="F1004" s="96" t="s">
        <v>70</v>
      </c>
    </row>
    <row r="1005" spans="2:6" ht="38.25" x14ac:dyDescent="0.25">
      <c r="B1005" s="107"/>
      <c r="C1005" s="96" t="s">
        <v>1073</v>
      </c>
      <c r="D1005" s="96">
        <v>11334</v>
      </c>
      <c r="E1005" s="97">
        <v>214144.39</v>
      </c>
      <c r="F1005" s="96" t="s">
        <v>59</v>
      </c>
    </row>
    <row r="1006" spans="2:6" ht="51" x14ac:dyDescent="0.25">
      <c r="B1006" s="107"/>
      <c r="C1006" s="96" t="s">
        <v>1074</v>
      </c>
      <c r="D1006" s="96">
        <v>177496</v>
      </c>
      <c r="E1006" s="97">
        <v>2710331.23</v>
      </c>
      <c r="F1006" s="96" t="s">
        <v>23</v>
      </c>
    </row>
    <row r="1007" spans="2:6" ht="38.25" x14ac:dyDescent="0.25">
      <c r="B1007" s="107"/>
      <c r="C1007" s="96" t="s">
        <v>1075</v>
      </c>
      <c r="D1007" s="96">
        <v>214220</v>
      </c>
      <c r="E1007" s="97">
        <v>4158748.18</v>
      </c>
      <c r="F1007" s="96" t="s">
        <v>41</v>
      </c>
    </row>
    <row r="1008" spans="2:6" ht="25.5" x14ac:dyDescent="0.25">
      <c r="B1008" s="107"/>
      <c r="C1008" s="96" t="s">
        <v>1076</v>
      </c>
      <c r="D1008" s="96">
        <v>20495</v>
      </c>
      <c r="E1008" s="97">
        <v>2236571.0099999998</v>
      </c>
      <c r="F1008" s="96" t="s">
        <v>448</v>
      </c>
    </row>
    <row r="1009" spans="2:6" ht="25.5" x14ac:dyDescent="0.25">
      <c r="B1009" s="107"/>
      <c r="C1009" s="96" t="s">
        <v>1077</v>
      </c>
      <c r="D1009" s="96">
        <v>333773</v>
      </c>
      <c r="E1009" s="97">
        <v>20900037.879999999</v>
      </c>
      <c r="F1009" s="96" t="s">
        <v>26</v>
      </c>
    </row>
    <row r="1010" spans="2:6" ht="25.5" x14ac:dyDescent="0.25">
      <c r="B1010" s="107"/>
      <c r="C1010" s="96" t="s">
        <v>1078</v>
      </c>
      <c r="D1010" s="96">
        <v>2585733</v>
      </c>
      <c r="E1010" s="97">
        <v>15602920.76</v>
      </c>
      <c r="F1010" s="96" t="s">
        <v>279</v>
      </c>
    </row>
    <row r="1011" spans="2:6" x14ac:dyDescent="0.25">
      <c r="B1011" s="107"/>
      <c r="C1011" s="96" t="s">
        <v>1079</v>
      </c>
      <c r="D1011" s="96">
        <v>168551</v>
      </c>
      <c r="E1011" s="97">
        <v>3979052.49</v>
      </c>
      <c r="F1011" s="96" t="s">
        <v>76</v>
      </c>
    </row>
    <row r="1012" spans="2:6" ht="25.5" x14ac:dyDescent="0.25">
      <c r="B1012" s="107"/>
      <c r="C1012" s="96" t="s">
        <v>1080</v>
      </c>
      <c r="D1012" s="96">
        <v>186939</v>
      </c>
      <c r="E1012" s="97">
        <v>1618090.62</v>
      </c>
      <c r="F1012" s="96" t="s">
        <v>13</v>
      </c>
    </row>
    <row r="1013" spans="2:6" ht="25.5" x14ac:dyDescent="0.25">
      <c r="B1013" s="107"/>
      <c r="C1013" s="96" t="s">
        <v>1081</v>
      </c>
      <c r="D1013" s="96">
        <v>964402</v>
      </c>
      <c r="E1013" s="97">
        <v>17211682.710000001</v>
      </c>
      <c r="F1013" s="96" t="s">
        <v>37</v>
      </c>
    </row>
    <row r="1014" spans="2:6" ht="38.25" x14ac:dyDescent="0.25">
      <c r="B1014" s="107"/>
      <c r="C1014" s="96" t="s">
        <v>1082</v>
      </c>
      <c r="D1014" s="96">
        <v>189964</v>
      </c>
      <c r="E1014" s="97">
        <v>4125028.34</v>
      </c>
      <c r="F1014" s="96" t="s">
        <v>21</v>
      </c>
    </row>
    <row r="1015" spans="2:6" ht="25.5" x14ac:dyDescent="0.25">
      <c r="B1015" s="107"/>
      <c r="C1015" s="96" t="s">
        <v>1083</v>
      </c>
      <c r="D1015" s="96">
        <v>11836</v>
      </c>
      <c r="E1015" s="97">
        <v>2503436.0099999998</v>
      </c>
      <c r="F1015" s="96" t="s">
        <v>302</v>
      </c>
    </row>
    <row r="1016" spans="2:6" x14ac:dyDescent="0.25">
      <c r="B1016" s="107"/>
      <c r="C1016" s="96" t="s">
        <v>1084</v>
      </c>
      <c r="D1016" s="96">
        <v>442129</v>
      </c>
      <c r="E1016" s="97">
        <v>16521993.83</v>
      </c>
      <c r="F1016" s="96" t="s">
        <v>81</v>
      </c>
    </row>
    <row r="1017" spans="2:6" x14ac:dyDescent="0.25">
      <c r="B1017" s="107"/>
      <c r="C1017" s="96" t="s">
        <v>1085</v>
      </c>
      <c r="D1017" s="96">
        <v>471307</v>
      </c>
      <c r="E1017" s="97">
        <v>6325643.04</v>
      </c>
      <c r="F1017" s="96" t="s">
        <v>9</v>
      </c>
    </row>
    <row r="1018" spans="2:6" ht="25.5" x14ac:dyDescent="0.25">
      <c r="B1018" s="107"/>
      <c r="C1018" s="96" t="s">
        <v>1086</v>
      </c>
      <c r="D1018" s="96">
        <v>744958</v>
      </c>
      <c r="E1018" s="97">
        <v>2205628.17</v>
      </c>
      <c r="F1018" s="96" t="s">
        <v>243</v>
      </c>
    </row>
    <row r="1019" spans="2:6" ht="51" x14ac:dyDescent="0.25">
      <c r="B1019" s="107"/>
      <c r="C1019" s="96" t="s">
        <v>1087</v>
      </c>
      <c r="D1019" s="96">
        <v>867078</v>
      </c>
      <c r="E1019" s="97">
        <v>5071539.1900000004</v>
      </c>
      <c r="F1019" s="96" t="s">
        <v>23</v>
      </c>
    </row>
    <row r="1020" spans="2:6" ht="38.25" x14ac:dyDescent="0.25">
      <c r="B1020" s="107"/>
      <c r="C1020" s="96" t="s">
        <v>1088</v>
      </c>
      <c r="D1020" s="96">
        <v>103117</v>
      </c>
      <c r="E1020" s="97">
        <v>7164.91</v>
      </c>
      <c r="F1020" s="96" t="s">
        <v>11</v>
      </c>
    </row>
    <row r="1021" spans="2:6" ht="25.5" x14ac:dyDescent="0.25">
      <c r="B1021" s="107"/>
      <c r="C1021" s="96" t="s">
        <v>1089</v>
      </c>
      <c r="D1021" s="96">
        <v>147041</v>
      </c>
      <c r="E1021" s="97">
        <v>11250129.619999999</v>
      </c>
      <c r="F1021" s="96" t="s">
        <v>19</v>
      </c>
    </row>
    <row r="1022" spans="2:6" x14ac:dyDescent="0.25">
      <c r="B1022" s="107"/>
      <c r="C1022" s="96" t="s">
        <v>1090</v>
      </c>
      <c r="D1022" s="96">
        <v>54275</v>
      </c>
      <c r="E1022" s="97">
        <v>1157807.29</v>
      </c>
      <c r="F1022" s="96" t="s">
        <v>98</v>
      </c>
    </row>
    <row r="1023" spans="2:6" ht="38.25" x14ac:dyDescent="0.25">
      <c r="B1023" s="107"/>
      <c r="C1023" s="96" t="s">
        <v>1091</v>
      </c>
      <c r="D1023" s="96">
        <v>960064</v>
      </c>
      <c r="E1023" s="97">
        <v>1325276.44</v>
      </c>
      <c r="F1023" s="96" t="s">
        <v>112</v>
      </c>
    </row>
    <row r="1024" spans="2:6" ht="38.25" x14ac:dyDescent="0.25">
      <c r="B1024" s="107"/>
      <c r="C1024" s="96" t="s">
        <v>1092</v>
      </c>
      <c r="D1024" s="96">
        <v>40370</v>
      </c>
      <c r="E1024" s="97">
        <v>2971668.89</v>
      </c>
      <c r="F1024" s="96" t="s">
        <v>11</v>
      </c>
    </row>
    <row r="1025" spans="2:6" ht="25.5" x14ac:dyDescent="0.25">
      <c r="B1025" s="107"/>
      <c r="C1025" s="96" t="s">
        <v>1093</v>
      </c>
      <c r="D1025" s="96">
        <v>138066</v>
      </c>
      <c r="E1025" s="97">
        <v>2429593.73</v>
      </c>
      <c r="F1025" s="96" t="s">
        <v>86</v>
      </c>
    </row>
    <row r="1026" spans="2:6" x14ac:dyDescent="0.25">
      <c r="B1026" s="107"/>
      <c r="C1026" s="96" t="s">
        <v>1094</v>
      </c>
      <c r="D1026" s="96">
        <v>85628</v>
      </c>
      <c r="E1026" s="97">
        <v>1298213.9099999999</v>
      </c>
      <c r="F1026" s="96" t="s">
        <v>211</v>
      </c>
    </row>
    <row r="1027" spans="2:6" x14ac:dyDescent="0.25">
      <c r="B1027" s="108"/>
      <c r="C1027" s="95" t="s">
        <v>77</v>
      </c>
      <c r="D1027" s="95" t="s">
        <v>78</v>
      </c>
      <c r="E1027" s="94">
        <v>883900252.10000002</v>
      </c>
      <c r="F1027" s="93" t="s">
        <v>78</v>
      </c>
    </row>
    <row r="1028" spans="2:6" ht="25.5" x14ac:dyDescent="0.25">
      <c r="B1028" s="106" t="s">
        <v>1095</v>
      </c>
      <c r="C1028" s="96" t="s">
        <v>1096</v>
      </c>
      <c r="D1028" s="96">
        <v>42816</v>
      </c>
      <c r="E1028" s="97">
        <v>7392632.2699999996</v>
      </c>
      <c r="F1028" s="96" t="s">
        <v>457</v>
      </c>
    </row>
    <row r="1029" spans="2:6" ht="38.25" x14ac:dyDescent="0.25">
      <c r="B1029" s="107"/>
      <c r="C1029" s="96" t="s">
        <v>1097</v>
      </c>
      <c r="D1029" s="96">
        <v>202684</v>
      </c>
      <c r="E1029" s="97">
        <v>35235612.219999999</v>
      </c>
      <c r="F1029" s="96" t="s">
        <v>21</v>
      </c>
    </row>
    <row r="1030" spans="2:6" x14ac:dyDescent="0.25">
      <c r="B1030" s="107"/>
      <c r="C1030" s="96" t="s">
        <v>1098</v>
      </c>
      <c r="D1030" s="96">
        <v>507069</v>
      </c>
      <c r="E1030" s="97">
        <v>124110373.42</v>
      </c>
      <c r="F1030" s="96" t="s">
        <v>28</v>
      </c>
    </row>
    <row r="1031" spans="2:6" x14ac:dyDescent="0.25">
      <c r="B1031" s="107"/>
      <c r="C1031" s="96" t="s">
        <v>1099</v>
      </c>
      <c r="D1031" s="96">
        <v>190719</v>
      </c>
      <c r="E1031" s="97">
        <v>105701973.15000001</v>
      </c>
      <c r="F1031" s="96" t="s">
        <v>48</v>
      </c>
    </row>
    <row r="1032" spans="2:6" x14ac:dyDescent="0.25">
      <c r="B1032" s="107"/>
      <c r="C1032" s="96" t="s">
        <v>1100</v>
      </c>
      <c r="D1032" s="96">
        <v>232736</v>
      </c>
      <c r="E1032" s="97">
        <v>219300793.81999999</v>
      </c>
      <c r="F1032" s="96" t="s">
        <v>76</v>
      </c>
    </row>
    <row r="1033" spans="2:6" ht="51" x14ac:dyDescent="0.25">
      <c r="B1033" s="107"/>
      <c r="C1033" s="96" t="s">
        <v>1101</v>
      </c>
      <c r="D1033" s="96">
        <v>312457</v>
      </c>
      <c r="E1033" s="97">
        <v>72746247.099999994</v>
      </c>
      <c r="F1033" s="96" t="s">
        <v>252</v>
      </c>
    </row>
    <row r="1034" spans="2:6" ht="25.5" x14ac:dyDescent="0.25">
      <c r="B1034" s="107"/>
      <c r="C1034" s="96" t="s">
        <v>1102</v>
      </c>
      <c r="D1034" s="96">
        <v>545102</v>
      </c>
      <c r="E1034" s="97">
        <v>79576368.730000004</v>
      </c>
      <c r="F1034" s="96" t="s">
        <v>74</v>
      </c>
    </row>
    <row r="1035" spans="2:6" x14ac:dyDescent="0.25">
      <c r="B1035" s="107"/>
      <c r="C1035" s="96" t="s">
        <v>1103</v>
      </c>
      <c r="D1035" s="96">
        <v>818206</v>
      </c>
      <c r="E1035" s="97">
        <v>106612959.01000001</v>
      </c>
      <c r="F1035" s="96" t="s">
        <v>44</v>
      </c>
    </row>
    <row r="1036" spans="2:6" ht="25.5" x14ac:dyDescent="0.25">
      <c r="B1036" s="107"/>
      <c r="C1036" s="96" t="s">
        <v>1104</v>
      </c>
      <c r="D1036" s="96">
        <v>58252</v>
      </c>
      <c r="E1036" s="97">
        <v>12791243.07</v>
      </c>
      <c r="F1036" s="96" t="s">
        <v>237</v>
      </c>
    </row>
    <row r="1037" spans="2:6" ht="38.25" x14ac:dyDescent="0.25">
      <c r="B1037" s="107"/>
      <c r="C1037" s="96" t="s">
        <v>1105</v>
      </c>
      <c r="D1037" s="96">
        <v>50931</v>
      </c>
      <c r="E1037" s="97">
        <v>10951190.58</v>
      </c>
      <c r="F1037" s="96" t="s">
        <v>11</v>
      </c>
    </row>
    <row r="1038" spans="2:6" x14ac:dyDescent="0.25">
      <c r="B1038" s="107"/>
      <c r="C1038" s="96" t="s">
        <v>1106</v>
      </c>
      <c r="D1038" s="96">
        <v>10773</v>
      </c>
      <c r="E1038" s="97">
        <v>2458316.38</v>
      </c>
      <c r="F1038" s="96" t="s">
        <v>234</v>
      </c>
    </row>
    <row r="1039" spans="2:6" ht="38.25" x14ac:dyDescent="0.25">
      <c r="B1039" s="107"/>
      <c r="C1039" s="96" t="s">
        <v>1107</v>
      </c>
      <c r="D1039" s="96">
        <v>25275</v>
      </c>
      <c r="E1039" s="97">
        <v>10937929.390000001</v>
      </c>
      <c r="F1039" s="96" t="s">
        <v>21</v>
      </c>
    </row>
    <row r="1040" spans="2:6" ht="25.5" x14ac:dyDescent="0.25">
      <c r="B1040" s="107"/>
      <c r="C1040" s="96" t="s">
        <v>1108</v>
      </c>
      <c r="D1040" s="96">
        <v>124598</v>
      </c>
      <c r="E1040" s="97">
        <v>24931407.41</v>
      </c>
      <c r="F1040" s="96" t="s">
        <v>382</v>
      </c>
    </row>
    <row r="1041" spans="2:6" x14ac:dyDescent="0.25">
      <c r="B1041" s="107"/>
      <c r="C1041" s="96" t="s">
        <v>1109</v>
      </c>
      <c r="D1041" s="96">
        <v>115475</v>
      </c>
      <c r="E1041" s="97">
        <v>25529796.25</v>
      </c>
      <c r="F1041" s="96" t="s">
        <v>44</v>
      </c>
    </row>
    <row r="1042" spans="2:6" ht="25.5" x14ac:dyDescent="0.25">
      <c r="B1042" s="107"/>
      <c r="C1042" s="96" t="s">
        <v>1110</v>
      </c>
      <c r="D1042" s="96">
        <v>25185</v>
      </c>
      <c r="E1042" s="97">
        <v>7613773.7000000002</v>
      </c>
      <c r="F1042" s="96" t="s">
        <v>28</v>
      </c>
    </row>
    <row r="1043" spans="2:6" ht="38.25" x14ac:dyDescent="0.25">
      <c r="B1043" s="107"/>
      <c r="C1043" s="96" t="s">
        <v>1111</v>
      </c>
      <c r="D1043" s="96">
        <v>3053080</v>
      </c>
      <c r="E1043" s="97">
        <v>677179670.91999996</v>
      </c>
      <c r="F1043" s="96" t="s">
        <v>53</v>
      </c>
    </row>
    <row r="1044" spans="2:6" x14ac:dyDescent="0.25">
      <c r="B1044" s="107"/>
      <c r="C1044" s="96" t="s">
        <v>1112</v>
      </c>
      <c r="D1044" s="96">
        <v>2447944</v>
      </c>
      <c r="E1044" s="97">
        <v>587444699.29999995</v>
      </c>
      <c r="F1044" s="96" t="s">
        <v>70</v>
      </c>
    </row>
    <row r="1045" spans="2:6" ht="25.5" x14ac:dyDescent="0.25">
      <c r="B1045" s="107"/>
      <c r="C1045" s="96" t="s">
        <v>1113</v>
      </c>
      <c r="D1045" s="96">
        <v>211901</v>
      </c>
      <c r="E1045" s="97">
        <v>62698465.350000001</v>
      </c>
      <c r="F1045" s="96" t="s">
        <v>499</v>
      </c>
    </row>
    <row r="1046" spans="2:6" ht="25.5" x14ac:dyDescent="0.25">
      <c r="B1046" s="107"/>
      <c r="C1046" s="96" t="s">
        <v>1114</v>
      </c>
      <c r="D1046" s="96">
        <v>99764</v>
      </c>
      <c r="E1046" s="97">
        <v>18733225.870000001</v>
      </c>
      <c r="F1046" s="96" t="s">
        <v>44</v>
      </c>
    </row>
    <row r="1047" spans="2:6" ht="25.5" x14ac:dyDescent="0.25">
      <c r="B1047" s="107"/>
      <c r="C1047" s="96" t="s">
        <v>1115</v>
      </c>
      <c r="D1047" s="96">
        <v>547504</v>
      </c>
      <c r="E1047" s="97">
        <v>58585478.939999998</v>
      </c>
      <c r="F1047" s="96" t="s">
        <v>44</v>
      </c>
    </row>
    <row r="1048" spans="2:6" ht="25.5" x14ac:dyDescent="0.25">
      <c r="B1048" s="107"/>
      <c r="C1048" s="96" t="s">
        <v>1116</v>
      </c>
      <c r="D1048" s="96">
        <v>79772</v>
      </c>
      <c r="E1048" s="97">
        <v>27199209.289999999</v>
      </c>
      <c r="F1048" s="96" t="s">
        <v>1117</v>
      </c>
    </row>
    <row r="1049" spans="2:6" ht="25.5" x14ac:dyDescent="0.25">
      <c r="B1049" s="107"/>
      <c r="C1049" s="96" t="s">
        <v>1118</v>
      </c>
      <c r="D1049" s="96">
        <v>47688</v>
      </c>
      <c r="E1049" s="97">
        <v>28608280.870000001</v>
      </c>
      <c r="F1049" s="96" t="s">
        <v>13</v>
      </c>
    </row>
    <row r="1050" spans="2:6" ht="25.5" x14ac:dyDescent="0.25">
      <c r="B1050" s="107"/>
      <c r="C1050" s="96" t="s">
        <v>1119</v>
      </c>
      <c r="D1050" s="96">
        <v>239725</v>
      </c>
      <c r="E1050" s="97">
        <v>62431106.770000003</v>
      </c>
      <c r="F1050" s="96" t="s">
        <v>114</v>
      </c>
    </row>
    <row r="1051" spans="2:6" x14ac:dyDescent="0.25">
      <c r="B1051" s="107"/>
      <c r="C1051" s="96" t="s">
        <v>1120</v>
      </c>
      <c r="D1051" s="96">
        <v>251786</v>
      </c>
      <c r="E1051" s="97">
        <v>114537477.23999999</v>
      </c>
      <c r="F1051" s="96" t="s">
        <v>28</v>
      </c>
    </row>
    <row r="1052" spans="2:6" ht="51" x14ac:dyDescent="0.25">
      <c r="B1052" s="107"/>
      <c r="C1052" s="96" t="s">
        <v>1121</v>
      </c>
      <c r="D1052" s="96">
        <v>161139</v>
      </c>
      <c r="E1052" s="97">
        <v>25228949.02</v>
      </c>
      <c r="F1052" s="96" t="s">
        <v>229</v>
      </c>
    </row>
    <row r="1053" spans="2:6" ht="51" x14ac:dyDescent="0.25">
      <c r="B1053" s="107"/>
      <c r="C1053" s="96" t="s">
        <v>1122</v>
      </c>
      <c r="D1053" s="96">
        <v>350664</v>
      </c>
      <c r="E1053" s="97">
        <v>109970534.38</v>
      </c>
      <c r="F1053" s="96" t="s">
        <v>252</v>
      </c>
    </row>
    <row r="1054" spans="2:6" ht="51" x14ac:dyDescent="0.25">
      <c r="B1054" s="107"/>
      <c r="C1054" s="96" t="s">
        <v>1123</v>
      </c>
      <c r="D1054" s="96">
        <v>233435</v>
      </c>
      <c r="E1054" s="97">
        <v>7141492.4100000001</v>
      </c>
      <c r="F1054" s="96" t="s">
        <v>1124</v>
      </c>
    </row>
    <row r="1055" spans="2:6" x14ac:dyDescent="0.25">
      <c r="B1055" s="107"/>
      <c r="C1055" s="96" t="s">
        <v>1125</v>
      </c>
      <c r="D1055" s="96">
        <v>7171</v>
      </c>
      <c r="E1055" s="97">
        <v>4109946.28</v>
      </c>
      <c r="F1055" s="96" t="s">
        <v>76</v>
      </c>
    </row>
    <row r="1056" spans="2:6" x14ac:dyDescent="0.25">
      <c r="B1056" s="107"/>
      <c r="C1056" s="96" t="s">
        <v>1126</v>
      </c>
      <c r="D1056" s="96">
        <v>47406</v>
      </c>
      <c r="E1056" s="97">
        <v>21789614.039999999</v>
      </c>
      <c r="F1056" s="96" t="s">
        <v>44</v>
      </c>
    </row>
    <row r="1057" spans="2:6" ht="25.5" x14ac:dyDescent="0.25">
      <c r="B1057" s="107"/>
      <c r="C1057" s="96" t="s">
        <v>1127</v>
      </c>
      <c r="D1057" s="96">
        <v>192251</v>
      </c>
      <c r="E1057" s="97">
        <v>28296407.91</v>
      </c>
      <c r="F1057" s="96" t="s">
        <v>86</v>
      </c>
    </row>
    <row r="1058" spans="2:6" ht="51" x14ac:dyDescent="0.25">
      <c r="B1058" s="107"/>
      <c r="C1058" s="96" t="s">
        <v>1128</v>
      </c>
      <c r="D1058" s="96">
        <v>4548637</v>
      </c>
      <c r="E1058" s="97">
        <v>1383162096.8399999</v>
      </c>
      <c r="F1058" s="96" t="s">
        <v>589</v>
      </c>
    </row>
    <row r="1059" spans="2:6" ht="51" x14ac:dyDescent="0.25">
      <c r="B1059" s="107"/>
      <c r="C1059" s="96" t="s">
        <v>1129</v>
      </c>
      <c r="D1059" s="96">
        <v>547030</v>
      </c>
      <c r="E1059" s="97">
        <v>140025510.68000001</v>
      </c>
      <c r="F1059" s="96" t="s">
        <v>252</v>
      </c>
    </row>
    <row r="1060" spans="2:6" x14ac:dyDescent="0.25">
      <c r="B1060" s="107"/>
      <c r="C1060" s="96" t="s">
        <v>1130</v>
      </c>
      <c r="D1060" s="96">
        <v>266400</v>
      </c>
      <c r="E1060" s="97">
        <v>31249353.23</v>
      </c>
      <c r="F1060" s="96" t="s">
        <v>44</v>
      </c>
    </row>
    <row r="1061" spans="2:6" x14ac:dyDescent="0.25">
      <c r="B1061" s="107"/>
      <c r="C1061" s="96" t="s">
        <v>1131</v>
      </c>
      <c r="D1061" s="96">
        <v>71624</v>
      </c>
      <c r="E1061" s="97">
        <v>8169762.7400000002</v>
      </c>
      <c r="F1061" s="96" t="s">
        <v>205</v>
      </c>
    </row>
    <row r="1062" spans="2:6" ht="25.5" x14ac:dyDescent="0.25">
      <c r="B1062" s="107"/>
      <c r="C1062" s="96" t="s">
        <v>1132</v>
      </c>
      <c r="D1062" s="96">
        <v>18985</v>
      </c>
      <c r="E1062" s="97">
        <v>7061766.3300000001</v>
      </c>
      <c r="F1062" s="96" t="s">
        <v>245</v>
      </c>
    </row>
    <row r="1063" spans="2:6" ht="51" x14ac:dyDescent="0.25">
      <c r="B1063" s="107"/>
      <c r="C1063" s="96" t="s">
        <v>1133</v>
      </c>
      <c r="D1063" s="96">
        <v>171083</v>
      </c>
      <c r="E1063" s="97">
        <v>33033083.379999999</v>
      </c>
      <c r="F1063" s="96" t="s">
        <v>229</v>
      </c>
    </row>
    <row r="1064" spans="2:6" x14ac:dyDescent="0.25">
      <c r="B1064" s="107"/>
      <c r="C1064" s="96" t="s">
        <v>1134</v>
      </c>
      <c r="D1064" s="96">
        <v>36843</v>
      </c>
      <c r="E1064" s="97">
        <v>13085767.73</v>
      </c>
      <c r="F1064" s="96" t="s">
        <v>44</v>
      </c>
    </row>
    <row r="1065" spans="2:6" x14ac:dyDescent="0.25">
      <c r="B1065" s="107"/>
      <c r="C1065" s="96" t="s">
        <v>1135</v>
      </c>
      <c r="D1065" s="96">
        <v>62166</v>
      </c>
      <c r="E1065" s="97">
        <v>16543235.15</v>
      </c>
      <c r="F1065" s="96" t="s">
        <v>44</v>
      </c>
    </row>
    <row r="1066" spans="2:6" ht="38.25" x14ac:dyDescent="0.25">
      <c r="B1066" s="107"/>
      <c r="C1066" s="96" t="s">
        <v>1136</v>
      </c>
      <c r="D1066" s="96">
        <v>395502</v>
      </c>
      <c r="E1066" s="97">
        <v>10481755.6</v>
      </c>
      <c r="F1066" s="96" t="s">
        <v>63</v>
      </c>
    </row>
    <row r="1067" spans="2:6" x14ac:dyDescent="0.25">
      <c r="B1067" s="107"/>
      <c r="C1067" s="96" t="s">
        <v>1137</v>
      </c>
      <c r="D1067" s="96">
        <v>24168</v>
      </c>
      <c r="E1067" s="97">
        <v>9079365.8399999999</v>
      </c>
      <c r="F1067" s="96" t="s">
        <v>76</v>
      </c>
    </row>
    <row r="1068" spans="2:6" x14ac:dyDescent="0.25">
      <c r="B1068" s="107"/>
      <c r="C1068" s="96" t="s">
        <v>1138</v>
      </c>
      <c r="D1068" s="96">
        <v>117570</v>
      </c>
      <c r="E1068" s="97">
        <v>45211945.969999999</v>
      </c>
      <c r="F1068" s="96" t="s">
        <v>76</v>
      </c>
    </row>
    <row r="1069" spans="2:6" ht="25.5" x14ac:dyDescent="0.25">
      <c r="B1069" s="107"/>
      <c r="C1069" s="96" t="s">
        <v>1139</v>
      </c>
      <c r="D1069" s="96">
        <v>261636</v>
      </c>
      <c r="E1069" s="97">
        <v>96269981.719999999</v>
      </c>
      <c r="F1069" s="96" t="s">
        <v>26</v>
      </c>
    </row>
    <row r="1070" spans="2:6" x14ac:dyDescent="0.25">
      <c r="B1070" s="107"/>
      <c r="C1070" s="96" t="s">
        <v>1140</v>
      </c>
      <c r="D1070" s="96">
        <v>9119</v>
      </c>
      <c r="E1070" s="97">
        <v>37239481.32</v>
      </c>
      <c r="F1070" s="96" t="s">
        <v>105</v>
      </c>
    </row>
    <row r="1071" spans="2:6" ht="25.5" x14ac:dyDescent="0.25">
      <c r="B1071" s="107"/>
      <c r="C1071" s="96" t="s">
        <v>1141</v>
      </c>
      <c r="D1071" s="96">
        <v>151717</v>
      </c>
      <c r="E1071" s="97">
        <v>44862128.619999997</v>
      </c>
      <c r="F1071" s="96" t="s">
        <v>123</v>
      </c>
    </row>
    <row r="1072" spans="2:6" ht="25.5" x14ac:dyDescent="0.25">
      <c r="B1072" s="107"/>
      <c r="C1072" s="96" t="s">
        <v>1142</v>
      </c>
      <c r="D1072" s="96">
        <v>248469</v>
      </c>
      <c r="E1072" s="97">
        <v>8959247.0500000007</v>
      </c>
      <c r="F1072" s="96" t="s">
        <v>237</v>
      </c>
    </row>
    <row r="1073" spans="2:6" ht="25.5" x14ac:dyDescent="0.25">
      <c r="B1073" s="107"/>
      <c r="C1073" s="96" t="s">
        <v>1143</v>
      </c>
      <c r="D1073" s="96">
        <v>16307</v>
      </c>
      <c r="E1073" s="97">
        <v>6653379.5899999999</v>
      </c>
      <c r="F1073" s="96" t="s">
        <v>279</v>
      </c>
    </row>
    <row r="1074" spans="2:6" x14ac:dyDescent="0.25">
      <c r="B1074" s="107"/>
      <c r="C1074" s="96" t="s">
        <v>1144</v>
      </c>
      <c r="D1074" s="96">
        <v>1450640</v>
      </c>
      <c r="E1074" s="97">
        <v>77142934.209999993</v>
      </c>
      <c r="F1074" s="96" t="s">
        <v>9</v>
      </c>
    </row>
    <row r="1075" spans="2:6" ht="25.5" x14ac:dyDescent="0.25">
      <c r="B1075" s="107"/>
      <c r="C1075" s="96" t="s">
        <v>1145</v>
      </c>
      <c r="D1075" s="96">
        <v>529624</v>
      </c>
      <c r="E1075" s="97">
        <v>43539333.799999997</v>
      </c>
      <c r="F1075" s="96" t="s">
        <v>13</v>
      </c>
    </row>
    <row r="1076" spans="2:6" ht="38.25" x14ac:dyDescent="0.25">
      <c r="B1076" s="107"/>
      <c r="C1076" s="96" t="s">
        <v>1146</v>
      </c>
      <c r="D1076" s="96">
        <v>96818</v>
      </c>
      <c r="E1076" s="97">
        <v>5911685.8200000003</v>
      </c>
      <c r="F1076" s="96" t="s">
        <v>21</v>
      </c>
    </row>
    <row r="1077" spans="2:6" ht="38.25" x14ac:dyDescent="0.25">
      <c r="B1077" s="107"/>
      <c r="C1077" s="96" t="s">
        <v>1147</v>
      </c>
      <c r="D1077" s="96">
        <v>74484</v>
      </c>
      <c r="E1077" s="97">
        <v>28684251.309999999</v>
      </c>
      <c r="F1077" s="96" t="s">
        <v>21</v>
      </c>
    </row>
    <row r="1078" spans="2:6" x14ac:dyDescent="0.25">
      <c r="B1078" s="107"/>
      <c r="C1078" s="96" t="s">
        <v>1148</v>
      </c>
      <c r="D1078" s="96">
        <v>296274</v>
      </c>
      <c r="E1078" s="97">
        <v>36630069.82</v>
      </c>
      <c r="F1078" s="96" t="s">
        <v>105</v>
      </c>
    </row>
    <row r="1079" spans="2:6" x14ac:dyDescent="0.25">
      <c r="B1079" s="107"/>
      <c r="C1079" s="96" t="s">
        <v>1149</v>
      </c>
      <c r="D1079" s="96">
        <v>30325</v>
      </c>
      <c r="E1079" s="97">
        <v>12393903.890000001</v>
      </c>
      <c r="F1079" s="96" t="s">
        <v>28</v>
      </c>
    </row>
    <row r="1080" spans="2:6" ht="25.5" x14ac:dyDescent="0.25">
      <c r="B1080" s="107"/>
      <c r="C1080" s="96" t="s">
        <v>1150</v>
      </c>
      <c r="D1080" s="96">
        <v>42744</v>
      </c>
      <c r="E1080" s="97">
        <v>6509320.8099999996</v>
      </c>
      <c r="F1080" s="96" t="s">
        <v>28</v>
      </c>
    </row>
    <row r="1081" spans="2:6" ht="25.5" x14ac:dyDescent="0.25">
      <c r="B1081" s="107"/>
      <c r="C1081" s="96" t="s">
        <v>1151</v>
      </c>
      <c r="D1081" s="96">
        <v>6617</v>
      </c>
      <c r="E1081" s="97">
        <v>3374497.56</v>
      </c>
      <c r="F1081" s="96" t="s">
        <v>237</v>
      </c>
    </row>
    <row r="1082" spans="2:6" ht="25.5" x14ac:dyDescent="0.25">
      <c r="B1082" s="107"/>
      <c r="C1082" s="96" t="s">
        <v>1152</v>
      </c>
      <c r="D1082" s="96">
        <v>36665</v>
      </c>
      <c r="E1082" s="97">
        <v>4468248.26</v>
      </c>
      <c r="F1082" s="96" t="s">
        <v>237</v>
      </c>
    </row>
    <row r="1083" spans="2:6" ht="25.5" x14ac:dyDescent="0.25">
      <c r="B1083" s="107"/>
      <c r="C1083" s="96" t="s">
        <v>1153</v>
      </c>
      <c r="D1083" s="96">
        <v>43495</v>
      </c>
      <c r="E1083" s="97">
        <v>55767576.380000003</v>
      </c>
      <c r="F1083" s="96" t="s">
        <v>13</v>
      </c>
    </row>
    <row r="1084" spans="2:6" ht="25.5" x14ac:dyDescent="0.25">
      <c r="B1084" s="107"/>
      <c r="C1084" s="96" t="s">
        <v>1154</v>
      </c>
      <c r="D1084" s="96">
        <v>152133</v>
      </c>
      <c r="E1084" s="97">
        <v>31457399.260000002</v>
      </c>
      <c r="F1084" s="96" t="s">
        <v>13</v>
      </c>
    </row>
    <row r="1085" spans="2:6" ht="25.5" x14ac:dyDescent="0.25">
      <c r="B1085" s="107"/>
      <c r="C1085" s="96" t="s">
        <v>1155</v>
      </c>
      <c r="D1085" s="96">
        <v>55676</v>
      </c>
      <c r="E1085" s="97">
        <v>6801766.7300000004</v>
      </c>
      <c r="F1085" s="96" t="s">
        <v>86</v>
      </c>
    </row>
    <row r="1086" spans="2:6" ht="38.25" x14ac:dyDescent="0.25">
      <c r="B1086" s="107"/>
      <c r="C1086" s="96" t="s">
        <v>1156</v>
      </c>
      <c r="D1086" s="96">
        <v>7086</v>
      </c>
      <c r="E1086" s="97">
        <v>39699282.829999998</v>
      </c>
      <c r="F1086" s="96" t="s">
        <v>11</v>
      </c>
    </row>
    <row r="1087" spans="2:6" ht="25.5" x14ac:dyDescent="0.25">
      <c r="B1087" s="107"/>
      <c r="C1087" s="96" t="s">
        <v>1157</v>
      </c>
      <c r="D1087" s="96">
        <v>31178</v>
      </c>
      <c r="E1087" s="97">
        <v>6298630.6200000001</v>
      </c>
      <c r="F1087" s="96" t="s">
        <v>26</v>
      </c>
    </row>
    <row r="1088" spans="2:6" x14ac:dyDescent="0.25">
      <c r="B1088" s="107"/>
      <c r="C1088" s="96" t="s">
        <v>1158</v>
      </c>
      <c r="D1088" s="96">
        <v>227623</v>
      </c>
      <c r="E1088" s="97">
        <v>25226732.84</v>
      </c>
      <c r="F1088" s="96" t="s">
        <v>32</v>
      </c>
    </row>
    <row r="1089" spans="2:6" ht="38.25" x14ac:dyDescent="0.25">
      <c r="B1089" s="107"/>
      <c r="C1089" s="96" t="s">
        <v>1159</v>
      </c>
      <c r="D1089" s="96">
        <v>592913</v>
      </c>
      <c r="E1089" s="97">
        <v>54136145.509999998</v>
      </c>
      <c r="F1089" s="96" t="s">
        <v>21</v>
      </c>
    </row>
    <row r="1090" spans="2:6" ht="25.5" x14ac:dyDescent="0.25">
      <c r="B1090" s="107"/>
      <c r="C1090" s="96" t="s">
        <v>1160</v>
      </c>
      <c r="D1090" s="96">
        <v>1402386</v>
      </c>
      <c r="E1090" s="97">
        <v>113648307.13</v>
      </c>
      <c r="F1090" s="96" t="s">
        <v>90</v>
      </c>
    </row>
    <row r="1091" spans="2:6" ht="51" x14ac:dyDescent="0.25">
      <c r="B1091" s="107"/>
      <c r="C1091" s="96" t="s">
        <v>1161</v>
      </c>
      <c r="D1091" s="96">
        <v>185824</v>
      </c>
      <c r="E1091" s="97">
        <v>327609634.37</v>
      </c>
      <c r="F1091" s="96" t="s">
        <v>252</v>
      </c>
    </row>
    <row r="1092" spans="2:6" ht="25.5" x14ac:dyDescent="0.25">
      <c r="B1092" s="107"/>
      <c r="C1092" s="96" t="s">
        <v>1162</v>
      </c>
      <c r="D1092" s="96">
        <v>64068</v>
      </c>
      <c r="E1092" s="97">
        <v>20819696.760000002</v>
      </c>
      <c r="F1092" s="96" t="s">
        <v>26</v>
      </c>
    </row>
    <row r="1093" spans="2:6" x14ac:dyDescent="0.25">
      <c r="B1093" s="107"/>
      <c r="C1093" s="96" t="s">
        <v>1163</v>
      </c>
      <c r="D1093" s="96">
        <v>97611</v>
      </c>
      <c r="E1093" s="97">
        <v>10962833.779999999</v>
      </c>
      <c r="F1093" s="96" t="s">
        <v>44</v>
      </c>
    </row>
    <row r="1094" spans="2:6" x14ac:dyDescent="0.25">
      <c r="B1094" s="107"/>
      <c r="C1094" s="96" t="s">
        <v>1164</v>
      </c>
      <c r="D1094" s="96">
        <v>241885</v>
      </c>
      <c r="E1094" s="97">
        <v>21814156.899999999</v>
      </c>
      <c r="F1094" s="96" t="s">
        <v>67</v>
      </c>
    </row>
    <row r="1095" spans="2:6" ht="25.5" x14ac:dyDescent="0.25">
      <c r="B1095" s="107"/>
      <c r="C1095" s="96" t="s">
        <v>1165</v>
      </c>
      <c r="D1095" s="96">
        <v>54848</v>
      </c>
      <c r="E1095" s="97">
        <v>14461541.689999999</v>
      </c>
      <c r="F1095" s="96" t="s">
        <v>382</v>
      </c>
    </row>
    <row r="1096" spans="2:6" x14ac:dyDescent="0.25">
      <c r="B1096" s="107"/>
      <c r="C1096" s="96" t="s">
        <v>1166</v>
      </c>
      <c r="D1096" s="96">
        <v>20145</v>
      </c>
      <c r="E1096" s="97">
        <v>6187790.5300000003</v>
      </c>
      <c r="F1096" s="96" t="s">
        <v>105</v>
      </c>
    </row>
    <row r="1097" spans="2:6" x14ac:dyDescent="0.25">
      <c r="B1097" s="107"/>
      <c r="C1097" s="96" t="s">
        <v>1167</v>
      </c>
      <c r="D1097" s="96">
        <v>57095</v>
      </c>
      <c r="E1097" s="97">
        <v>24561265.34</v>
      </c>
      <c r="F1097" s="96" t="s">
        <v>76</v>
      </c>
    </row>
    <row r="1098" spans="2:6" ht="25.5" x14ac:dyDescent="0.25">
      <c r="B1098" s="107"/>
      <c r="C1098" s="96" t="s">
        <v>1168</v>
      </c>
      <c r="D1098" s="96">
        <v>240771</v>
      </c>
      <c r="E1098" s="97">
        <v>49861633.920000002</v>
      </c>
      <c r="F1098" s="96" t="s">
        <v>499</v>
      </c>
    </row>
    <row r="1099" spans="2:6" ht="38.25" x14ac:dyDescent="0.25">
      <c r="B1099" s="107"/>
      <c r="C1099" s="96" t="s">
        <v>1169</v>
      </c>
      <c r="D1099" s="96">
        <v>135911</v>
      </c>
      <c r="E1099" s="97">
        <v>21637572.140000001</v>
      </c>
      <c r="F1099" s="96" t="s">
        <v>59</v>
      </c>
    </row>
    <row r="1100" spans="2:6" ht="25.5" x14ac:dyDescent="0.25">
      <c r="B1100" s="107"/>
      <c r="C1100" s="96" t="s">
        <v>1170</v>
      </c>
      <c r="D1100" s="96">
        <v>7871</v>
      </c>
      <c r="E1100" s="97">
        <v>3883971.45</v>
      </c>
      <c r="F1100" s="96" t="s">
        <v>382</v>
      </c>
    </row>
    <row r="1101" spans="2:6" ht="25.5" x14ac:dyDescent="0.25">
      <c r="B1101" s="107"/>
      <c r="C1101" s="96" t="s">
        <v>1171</v>
      </c>
      <c r="D1101" s="96">
        <v>70748</v>
      </c>
      <c r="E1101" s="97">
        <v>6419446.5599999996</v>
      </c>
      <c r="F1101" s="96" t="s">
        <v>382</v>
      </c>
    </row>
    <row r="1102" spans="2:6" ht="25.5" x14ac:dyDescent="0.25">
      <c r="B1102" s="107"/>
      <c r="C1102" s="96" t="s">
        <v>1172</v>
      </c>
      <c r="D1102" s="96">
        <v>68644</v>
      </c>
      <c r="E1102" s="97">
        <v>4871159.9000000004</v>
      </c>
      <c r="F1102" s="96" t="s">
        <v>90</v>
      </c>
    </row>
    <row r="1103" spans="2:6" ht="25.5" x14ac:dyDescent="0.25">
      <c r="B1103" s="107"/>
      <c r="C1103" s="96" t="s">
        <v>1173</v>
      </c>
      <c r="D1103" s="96">
        <v>28732</v>
      </c>
      <c r="E1103" s="97">
        <v>8102954.9299999997</v>
      </c>
      <c r="F1103" s="96" t="s">
        <v>13</v>
      </c>
    </row>
    <row r="1104" spans="2:6" ht="38.25" x14ac:dyDescent="0.25">
      <c r="B1104" s="107"/>
      <c r="C1104" s="96" t="s">
        <v>1174</v>
      </c>
      <c r="D1104" s="96">
        <v>220045</v>
      </c>
      <c r="E1104" s="97">
        <v>32352505.809999999</v>
      </c>
      <c r="F1104" s="96" t="s">
        <v>131</v>
      </c>
    </row>
    <row r="1105" spans="2:6" ht="51" x14ac:dyDescent="0.25">
      <c r="B1105" s="107"/>
      <c r="C1105" s="96" t="s">
        <v>1175</v>
      </c>
      <c r="D1105" s="96">
        <v>94890</v>
      </c>
      <c r="E1105" s="97">
        <v>34068380</v>
      </c>
      <c r="F1105" s="96" t="s">
        <v>229</v>
      </c>
    </row>
    <row r="1106" spans="2:6" ht="38.25" x14ac:dyDescent="0.25">
      <c r="B1106" s="107"/>
      <c r="C1106" s="96" t="s">
        <v>1176</v>
      </c>
      <c r="D1106" s="96">
        <v>117245</v>
      </c>
      <c r="E1106" s="97">
        <v>38031711.43</v>
      </c>
      <c r="F1106" s="96" t="s">
        <v>59</v>
      </c>
    </row>
    <row r="1107" spans="2:6" ht="38.25" x14ac:dyDescent="0.25">
      <c r="B1107" s="107"/>
      <c r="C1107" s="96" t="s">
        <v>1177</v>
      </c>
      <c r="D1107" s="96">
        <v>49498</v>
      </c>
      <c r="E1107" s="97">
        <v>5801542.4100000001</v>
      </c>
      <c r="F1107" s="96" t="s">
        <v>59</v>
      </c>
    </row>
    <row r="1108" spans="2:6" ht="25.5" x14ac:dyDescent="0.25">
      <c r="B1108" s="107"/>
      <c r="C1108" s="96" t="s">
        <v>1178</v>
      </c>
      <c r="D1108" s="96">
        <v>10082</v>
      </c>
      <c r="E1108" s="97">
        <v>1375636.07</v>
      </c>
      <c r="F1108" s="96" t="s">
        <v>375</v>
      </c>
    </row>
    <row r="1109" spans="2:6" ht="25.5" x14ac:dyDescent="0.25">
      <c r="B1109" s="107"/>
      <c r="C1109" s="96" t="s">
        <v>1179</v>
      </c>
      <c r="D1109" s="96">
        <v>381431</v>
      </c>
      <c r="E1109" s="97">
        <v>41447449.700000003</v>
      </c>
      <c r="F1109" s="96" t="s">
        <v>13</v>
      </c>
    </row>
    <row r="1110" spans="2:6" x14ac:dyDescent="0.25">
      <c r="B1110" s="107"/>
      <c r="C1110" s="96" t="s">
        <v>1180</v>
      </c>
      <c r="D1110" s="96">
        <v>32976</v>
      </c>
      <c r="E1110" s="97">
        <v>20243404.609999999</v>
      </c>
      <c r="F1110" s="96" t="s">
        <v>211</v>
      </c>
    </row>
    <row r="1111" spans="2:6" ht="38.25" x14ac:dyDescent="0.25">
      <c r="B1111" s="107"/>
      <c r="C1111" s="96" t="s">
        <v>1181</v>
      </c>
      <c r="D1111" s="96">
        <v>1173</v>
      </c>
      <c r="E1111" s="97">
        <v>4236917.12</v>
      </c>
      <c r="F1111" s="96" t="s">
        <v>11</v>
      </c>
    </row>
    <row r="1112" spans="2:6" x14ac:dyDescent="0.25">
      <c r="B1112" s="107"/>
      <c r="C1112" s="96" t="s">
        <v>1182</v>
      </c>
      <c r="D1112" s="96">
        <v>197968</v>
      </c>
      <c r="E1112" s="97">
        <v>70663773.180000007</v>
      </c>
      <c r="F1112" s="96" t="s">
        <v>44</v>
      </c>
    </row>
    <row r="1113" spans="2:6" ht="25.5" x14ac:dyDescent="0.25">
      <c r="B1113" s="107"/>
      <c r="C1113" s="96" t="s">
        <v>1183</v>
      </c>
      <c r="D1113" s="96">
        <v>229533</v>
      </c>
      <c r="E1113" s="97">
        <v>34280408.219999999</v>
      </c>
      <c r="F1113" s="96" t="s">
        <v>448</v>
      </c>
    </row>
    <row r="1114" spans="2:6" ht="38.25" x14ac:dyDescent="0.25">
      <c r="B1114" s="107"/>
      <c r="C1114" s="96" t="s">
        <v>1184</v>
      </c>
      <c r="D1114" s="96">
        <v>34282</v>
      </c>
      <c r="E1114" s="97">
        <v>16213764.35</v>
      </c>
      <c r="F1114" s="96" t="s">
        <v>59</v>
      </c>
    </row>
    <row r="1115" spans="2:6" x14ac:dyDescent="0.25">
      <c r="B1115" s="107"/>
      <c r="C1115" s="96" t="s">
        <v>1185</v>
      </c>
      <c r="D1115" s="96">
        <v>80739</v>
      </c>
      <c r="E1115" s="97">
        <v>13193172.140000001</v>
      </c>
      <c r="F1115" s="96" t="s">
        <v>44</v>
      </c>
    </row>
    <row r="1116" spans="2:6" ht="38.25" x14ac:dyDescent="0.25">
      <c r="B1116" s="107"/>
      <c r="C1116" s="96" t="s">
        <v>1186</v>
      </c>
      <c r="D1116" s="96">
        <v>12199</v>
      </c>
      <c r="E1116" s="97">
        <v>11611544.41</v>
      </c>
      <c r="F1116" s="96" t="s">
        <v>17</v>
      </c>
    </row>
    <row r="1117" spans="2:6" ht="25.5" x14ac:dyDescent="0.25">
      <c r="B1117" s="107"/>
      <c r="C1117" s="96" t="s">
        <v>1187</v>
      </c>
      <c r="D1117" s="96">
        <v>2392285</v>
      </c>
      <c r="E1117" s="97">
        <v>190884053.08000001</v>
      </c>
      <c r="F1117" s="96" t="s">
        <v>245</v>
      </c>
    </row>
    <row r="1118" spans="2:6" x14ac:dyDescent="0.25">
      <c r="B1118" s="107"/>
      <c r="C1118" s="96" t="s">
        <v>1188</v>
      </c>
      <c r="D1118" s="96">
        <v>271740</v>
      </c>
      <c r="E1118" s="97">
        <v>22077399.670000002</v>
      </c>
      <c r="F1118" s="96" t="s">
        <v>9</v>
      </c>
    </row>
    <row r="1119" spans="2:6" ht="25.5" x14ac:dyDescent="0.25">
      <c r="B1119" s="107"/>
      <c r="C1119" s="96" t="s">
        <v>1189</v>
      </c>
      <c r="D1119" s="96">
        <v>17600</v>
      </c>
      <c r="E1119" s="97">
        <v>3963648.42</v>
      </c>
      <c r="F1119" s="96" t="s">
        <v>448</v>
      </c>
    </row>
    <row r="1120" spans="2:6" x14ac:dyDescent="0.25">
      <c r="B1120" s="107"/>
      <c r="C1120" s="96" t="s">
        <v>1190</v>
      </c>
      <c r="D1120" s="96">
        <v>40365</v>
      </c>
      <c r="E1120" s="97">
        <v>5308046.9000000004</v>
      </c>
      <c r="F1120" s="96" t="s">
        <v>48</v>
      </c>
    </row>
    <row r="1121" spans="2:6" ht="25.5" x14ac:dyDescent="0.25">
      <c r="B1121" s="107"/>
      <c r="C1121" s="96" t="s">
        <v>1191</v>
      </c>
      <c r="D1121" s="96">
        <v>89012</v>
      </c>
      <c r="E1121" s="97">
        <v>29607402.989999998</v>
      </c>
      <c r="F1121" s="96" t="s">
        <v>13</v>
      </c>
    </row>
    <row r="1122" spans="2:6" x14ac:dyDescent="0.25">
      <c r="B1122" s="107"/>
      <c r="C1122" s="96" t="s">
        <v>1192</v>
      </c>
      <c r="D1122" s="96">
        <v>480362</v>
      </c>
      <c r="E1122" s="97">
        <v>44709362.170000002</v>
      </c>
      <c r="F1122" s="96" t="s">
        <v>67</v>
      </c>
    </row>
    <row r="1123" spans="2:6" ht="25.5" x14ac:dyDescent="0.25">
      <c r="B1123" s="107"/>
      <c r="C1123" s="96" t="s">
        <v>1193</v>
      </c>
      <c r="D1123" s="96">
        <v>377048</v>
      </c>
      <c r="E1123" s="97">
        <v>44978970.920000002</v>
      </c>
      <c r="F1123" s="96" t="s">
        <v>48</v>
      </c>
    </row>
    <row r="1124" spans="2:6" ht="25.5" x14ac:dyDescent="0.25">
      <c r="B1124" s="107"/>
      <c r="C1124" s="96" t="s">
        <v>1194</v>
      </c>
      <c r="D1124" s="96">
        <v>40673</v>
      </c>
      <c r="E1124" s="97">
        <v>11172468.08</v>
      </c>
      <c r="F1124" s="96" t="s">
        <v>13</v>
      </c>
    </row>
    <row r="1125" spans="2:6" ht="25.5" x14ac:dyDescent="0.25">
      <c r="B1125" s="107"/>
      <c r="C1125" s="96" t="s">
        <v>1195</v>
      </c>
      <c r="D1125" s="96">
        <v>63395</v>
      </c>
      <c r="E1125" s="97">
        <v>7981071.5499999998</v>
      </c>
      <c r="F1125" s="96" t="s">
        <v>448</v>
      </c>
    </row>
    <row r="1126" spans="2:6" x14ac:dyDescent="0.25">
      <c r="B1126" s="107"/>
      <c r="C1126" s="96" t="s">
        <v>1196</v>
      </c>
      <c r="D1126" s="96">
        <v>1597527</v>
      </c>
      <c r="E1126" s="97">
        <v>110639751.97</v>
      </c>
      <c r="F1126" s="96" t="s">
        <v>211</v>
      </c>
    </row>
    <row r="1127" spans="2:6" ht="38.25" x14ac:dyDescent="0.25">
      <c r="B1127" s="107"/>
      <c r="C1127" s="96" t="s">
        <v>1197</v>
      </c>
      <c r="D1127" s="96">
        <v>8740</v>
      </c>
      <c r="E1127" s="97">
        <v>5223984.21</v>
      </c>
      <c r="F1127" s="96" t="s">
        <v>21</v>
      </c>
    </row>
    <row r="1128" spans="2:6" ht="38.25" x14ac:dyDescent="0.25">
      <c r="B1128" s="107"/>
      <c r="C1128" s="96" t="s">
        <v>1198</v>
      </c>
      <c r="D1128" s="96">
        <v>177632</v>
      </c>
      <c r="E1128" s="97">
        <v>13747086.789999999</v>
      </c>
      <c r="F1128" s="96" t="s">
        <v>17</v>
      </c>
    </row>
    <row r="1129" spans="2:6" ht="51" x14ac:dyDescent="0.25">
      <c r="B1129" s="107"/>
      <c r="C1129" s="96" t="s">
        <v>1199</v>
      </c>
      <c r="D1129" s="96">
        <v>507641</v>
      </c>
      <c r="E1129" s="97">
        <v>24413912.100000001</v>
      </c>
      <c r="F1129" s="96" t="s">
        <v>229</v>
      </c>
    </row>
    <row r="1130" spans="2:6" ht="38.25" x14ac:dyDescent="0.25">
      <c r="B1130" s="107"/>
      <c r="C1130" s="96" t="s">
        <v>1200</v>
      </c>
      <c r="D1130" s="96">
        <v>92723</v>
      </c>
      <c r="E1130" s="97">
        <v>12798014.630000001</v>
      </c>
      <c r="F1130" s="96" t="s">
        <v>131</v>
      </c>
    </row>
    <row r="1131" spans="2:6" ht="51" x14ac:dyDescent="0.25">
      <c r="B1131" s="107"/>
      <c r="C1131" s="96" t="s">
        <v>1201</v>
      </c>
      <c r="D1131" s="96">
        <v>16885</v>
      </c>
      <c r="E1131" s="97">
        <v>17603175.870000001</v>
      </c>
      <c r="F1131" s="96" t="s">
        <v>23</v>
      </c>
    </row>
    <row r="1132" spans="2:6" x14ac:dyDescent="0.25">
      <c r="B1132" s="107"/>
      <c r="C1132" s="96" t="s">
        <v>1202</v>
      </c>
      <c r="D1132" s="96">
        <v>22235</v>
      </c>
      <c r="E1132" s="97">
        <v>8966343.1899999995</v>
      </c>
      <c r="F1132" s="96" t="s">
        <v>76</v>
      </c>
    </row>
    <row r="1133" spans="2:6" ht="25.5" x14ac:dyDescent="0.25">
      <c r="B1133" s="107"/>
      <c r="C1133" s="96" t="s">
        <v>1203</v>
      </c>
      <c r="D1133" s="96">
        <v>100848</v>
      </c>
      <c r="E1133" s="97">
        <v>18347439.190000001</v>
      </c>
      <c r="F1133" s="96" t="s">
        <v>1117</v>
      </c>
    </row>
    <row r="1134" spans="2:6" x14ac:dyDescent="0.25">
      <c r="B1134" s="107"/>
      <c r="C1134" s="96" t="s">
        <v>1204</v>
      </c>
      <c r="D1134" s="96">
        <v>58563</v>
      </c>
      <c r="E1134" s="97">
        <v>22158947.969999999</v>
      </c>
      <c r="F1134" s="96" t="s">
        <v>302</v>
      </c>
    </row>
    <row r="1135" spans="2:6" ht="38.25" x14ac:dyDescent="0.25">
      <c r="B1135" s="107"/>
      <c r="C1135" s="96" t="s">
        <v>1205</v>
      </c>
      <c r="D1135" s="96">
        <v>121453</v>
      </c>
      <c r="E1135" s="97">
        <v>15146377.449999999</v>
      </c>
      <c r="F1135" s="96" t="s">
        <v>59</v>
      </c>
    </row>
    <row r="1136" spans="2:6" ht="25.5" x14ac:dyDescent="0.25">
      <c r="B1136" s="107"/>
      <c r="C1136" s="96" t="s">
        <v>1206</v>
      </c>
      <c r="D1136" s="96">
        <v>177260</v>
      </c>
      <c r="E1136" s="97">
        <v>64767161.609999999</v>
      </c>
      <c r="F1136" s="96" t="s">
        <v>237</v>
      </c>
    </row>
    <row r="1137" spans="2:6" x14ac:dyDescent="0.25">
      <c r="B1137" s="107"/>
      <c r="C1137" s="96" t="s">
        <v>1207</v>
      </c>
      <c r="D1137" s="96">
        <v>379942</v>
      </c>
      <c r="E1137" s="97">
        <v>29908093.260000002</v>
      </c>
      <c r="F1137" s="96" t="s">
        <v>205</v>
      </c>
    </row>
    <row r="1138" spans="2:6" x14ac:dyDescent="0.25">
      <c r="B1138" s="107"/>
      <c r="C1138" s="96" t="s">
        <v>1208</v>
      </c>
      <c r="D1138" s="96">
        <v>32561</v>
      </c>
      <c r="E1138" s="97">
        <v>6242208.29</v>
      </c>
      <c r="F1138" s="96" t="s">
        <v>76</v>
      </c>
    </row>
    <row r="1139" spans="2:6" ht="25.5" x14ac:dyDescent="0.25">
      <c r="B1139" s="107"/>
      <c r="C1139" s="96" t="s">
        <v>1209</v>
      </c>
      <c r="D1139" s="96">
        <v>9825</v>
      </c>
      <c r="E1139" s="97">
        <v>10372462.67</v>
      </c>
      <c r="F1139" s="96" t="s">
        <v>134</v>
      </c>
    </row>
    <row r="1140" spans="2:6" x14ac:dyDescent="0.25">
      <c r="B1140" s="107"/>
      <c r="C1140" s="96" t="s">
        <v>1210</v>
      </c>
      <c r="D1140" s="96">
        <v>56202</v>
      </c>
      <c r="E1140" s="97">
        <v>35494738.600000001</v>
      </c>
      <c r="F1140" s="96" t="s">
        <v>302</v>
      </c>
    </row>
    <row r="1141" spans="2:6" ht="51" x14ac:dyDescent="0.25">
      <c r="B1141" s="107"/>
      <c r="C1141" s="96" t="s">
        <v>1211</v>
      </c>
      <c r="D1141" s="96">
        <v>515386</v>
      </c>
      <c r="E1141" s="97">
        <v>62271229.560000002</v>
      </c>
      <c r="F1141" s="96" t="s">
        <v>589</v>
      </c>
    </row>
    <row r="1142" spans="2:6" ht="38.25" x14ac:dyDescent="0.25">
      <c r="B1142" s="107"/>
      <c r="C1142" s="96" t="s">
        <v>1212</v>
      </c>
      <c r="D1142" s="96">
        <v>114356</v>
      </c>
      <c r="E1142" s="97">
        <v>22412439.41</v>
      </c>
      <c r="F1142" s="96" t="s">
        <v>21</v>
      </c>
    </row>
    <row r="1143" spans="2:6" ht="25.5" x14ac:dyDescent="0.25">
      <c r="B1143" s="107"/>
      <c r="C1143" s="96" t="s">
        <v>1213</v>
      </c>
      <c r="D1143" s="96">
        <v>521572</v>
      </c>
      <c r="E1143" s="97">
        <v>110863396.86</v>
      </c>
      <c r="F1143" s="96" t="s">
        <v>1117</v>
      </c>
    </row>
    <row r="1144" spans="2:6" ht="25.5" x14ac:dyDescent="0.25">
      <c r="B1144" s="107"/>
      <c r="C1144" s="96" t="s">
        <v>1214</v>
      </c>
      <c r="D1144" s="96">
        <v>105683</v>
      </c>
      <c r="E1144" s="97">
        <v>18761382.27</v>
      </c>
      <c r="F1144" s="96" t="s">
        <v>499</v>
      </c>
    </row>
    <row r="1145" spans="2:6" x14ac:dyDescent="0.25">
      <c r="B1145" s="107"/>
      <c r="C1145" s="96" t="s">
        <v>1215</v>
      </c>
      <c r="D1145" s="96">
        <v>18444</v>
      </c>
      <c r="E1145" s="97">
        <v>1731810.46</v>
      </c>
      <c r="F1145" s="96" t="s">
        <v>76</v>
      </c>
    </row>
    <row r="1146" spans="2:6" ht="51" x14ac:dyDescent="0.25">
      <c r="B1146" s="107"/>
      <c r="C1146" s="96" t="s">
        <v>1216</v>
      </c>
      <c r="D1146" s="96">
        <v>22621</v>
      </c>
      <c r="E1146" s="97">
        <v>4857182.26</v>
      </c>
      <c r="F1146" s="96" t="s">
        <v>23</v>
      </c>
    </row>
    <row r="1147" spans="2:6" ht="51" x14ac:dyDescent="0.25">
      <c r="B1147" s="107"/>
      <c r="C1147" s="96" t="s">
        <v>1217</v>
      </c>
      <c r="D1147" s="96">
        <v>60123</v>
      </c>
      <c r="E1147" s="97">
        <v>13488860.68</v>
      </c>
      <c r="F1147" s="96" t="s">
        <v>23</v>
      </c>
    </row>
    <row r="1148" spans="2:6" ht="38.25" x14ac:dyDescent="0.25">
      <c r="B1148" s="107"/>
      <c r="C1148" s="96" t="s">
        <v>1218</v>
      </c>
      <c r="D1148" s="96">
        <v>17755</v>
      </c>
      <c r="E1148" s="97">
        <v>2773105.8</v>
      </c>
      <c r="F1148" s="96" t="s">
        <v>11</v>
      </c>
    </row>
    <row r="1149" spans="2:6" ht="25.5" x14ac:dyDescent="0.25">
      <c r="B1149" s="107"/>
      <c r="C1149" s="96" t="s">
        <v>1219</v>
      </c>
      <c r="D1149" s="96">
        <v>179004</v>
      </c>
      <c r="E1149" s="97">
        <v>42967745.270000003</v>
      </c>
      <c r="F1149" s="96" t="s">
        <v>243</v>
      </c>
    </row>
    <row r="1150" spans="2:6" ht="38.25" x14ac:dyDescent="0.25">
      <c r="B1150" s="107"/>
      <c r="C1150" s="96" t="s">
        <v>1220</v>
      </c>
      <c r="D1150" s="96">
        <v>56661</v>
      </c>
      <c r="E1150" s="97">
        <v>3154545.11</v>
      </c>
      <c r="F1150" s="96" t="s">
        <v>11</v>
      </c>
    </row>
    <row r="1151" spans="2:6" x14ac:dyDescent="0.25">
      <c r="B1151" s="107"/>
      <c r="C1151" s="96" t="s">
        <v>1221</v>
      </c>
      <c r="D1151" s="96">
        <v>24755</v>
      </c>
      <c r="E1151" s="97">
        <v>3007821.45</v>
      </c>
      <c r="F1151" s="96" t="s">
        <v>234</v>
      </c>
    </row>
    <row r="1152" spans="2:6" ht="25.5" x14ac:dyDescent="0.25">
      <c r="B1152" s="107"/>
      <c r="C1152" s="96" t="s">
        <v>1222</v>
      </c>
      <c r="D1152" s="96">
        <v>146527</v>
      </c>
      <c r="E1152" s="97">
        <v>55731867.880000003</v>
      </c>
      <c r="F1152" s="96" t="s">
        <v>114</v>
      </c>
    </row>
    <row r="1153" spans="2:6" x14ac:dyDescent="0.25">
      <c r="B1153" s="107"/>
      <c r="C1153" s="96" t="s">
        <v>1223</v>
      </c>
      <c r="D1153" s="96">
        <v>649862</v>
      </c>
      <c r="E1153" s="97">
        <v>44771350.280000001</v>
      </c>
      <c r="F1153" s="96" t="s">
        <v>70</v>
      </c>
    </row>
    <row r="1154" spans="2:6" x14ac:dyDescent="0.25">
      <c r="B1154" s="107"/>
      <c r="C1154" s="96" t="s">
        <v>1224</v>
      </c>
      <c r="D1154" s="96">
        <v>21803</v>
      </c>
      <c r="E1154" s="97">
        <v>6830332.54</v>
      </c>
      <c r="F1154" s="96" t="s">
        <v>234</v>
      </c>
    </row>
    <row r="1155" spans="2:6" x14ac:dyDescent="0.25">
      <c r="B1155" s="107"/>
      <c r="C1155" s="96" t="s">
        <v>1225</v>
      </c>
      <c r="D1155" s="96">
        <v>2452089</v>
      </c>
      <c r="E1155" s="97">
        <v>276869371.56999999</v>
      </c>
      <c r="F1155" s="96" t="s">
        <v>81</v>
      </c>
    </row>
    <row r="1156" spans="2:6" ht="38.25" x14ac:dyDescent="0.25">
      <c r="B1156" s="107"/>
      <c r="C1156" s="96" t="s">
        <v>1226</v>
      </c>
      <c r="D1156" s="96">
        <v>316931</v>
      </c>
      <c r="E1156" s="97">
        <v>38167872.920000002</v>
      </c>
      <c r="F1156" s="96" t="s">
        <v>21</v>
      </c>
    </row>
    <row r="1157" spans="2:6" x14ac:dyDescent="0.25">
      <c r="B1157" s="107"/>
      <c r="C1157" s="96" t="s">
        <v>1227</v>
      </c>
      <c r="D1157" s="96">
        <v>10147</v>
      </c>
      <c r="E1157" s="97">
        <v>2192546.9</v>
      </c>
      <c r="F1157" s="96" t="s">
        <v>217</v>
      </c>
    </row>
    <row r="1158" spans="2:6" ht="38.25" x14ac:dyDescent="0.25">
      <c r="B1158" s="107"/>
      <c r="C1158" s="96" t="s">
        <v>1228</v>
      </c>
      <c r="D1158" s="96">
        <v>89225</v>
      </c>
      <c r="E1158" s="97">
        <v>66453353.869999997</v>
      </c>
      <c r="F1158" s="96" t="s">
        <v>59</v>
      </c>
    </row>
    <row r="1159" spans="2:6" ht="25.5" x14ac:dyDescent="0.25">
      <c r="B1159" s="107"/>
      <c r="C1159" s="96" t="s">
        <v>1229</v>
      </c>
      <c r="D1159" s="96">
        <v>259392</v>
      </c>
      <c r="E1159" s="97">
        <v>238813527.03</v>
      </c>
      <c r="F1159" s="96" t="s">
        <v>90</v>
      </c>
    </row>
    <row r="1160" spans="2:6" ht="51" x14ac:dyDescent="0.25">
      <c r="B1160" s="107"/>
      <c r="C1160" s="96" t="s">
        <v>1230</v>
      </c>
      <c r="D1160" s="96">
        <v>383728</v>
      </c>
      <c r="E1160" s="97">
        <v>80085000.159999996</v>
      </c>
      <c r="F1160" s="96" t="s">
        <v>252</v>
      </c>
    </row>
    <row r="1161" spans="2:6" x14ac:dyDescent="0.25">
      <c r="B1161" s="107"/>
      <c r="C1161" s="96" t="s">
        <v>1231</v>
      </c>
      <c r="D1161" s="96">
        <v>5659</v>
      </c>
      <c r="E1161" s="97">
        <v>2657580.44</v>
      </c>
      <c r="F1161" s="96" t="s">
        <v>48</v>
      </c>
    </row>
    <row r="1162" spans="2:6" ht="25.5" x14ac:dyDescent="0.25">
      <c r="B1162" s="107"/>
      <c r="C1162" s="96" t="s">
        <v>1232</v>
      </c>
      <c r="D1162" s="96">
        <v>13412</v>
      </c>
      <c r="E1162" s="97">
        <v>5238337.63</v>
      </c>
      <c r="F1162" s="96" t="s">
        <v>26</v>
      </c>
    </row>
    <row r="1163" spans="2:6" ht="25.5" x14ac:dyDescent="0.25">
      <c r="B1163" s="107"/>
      <c r="C1163" s="96" t="s">
        <v>1233</v>
      </c>
      <c r="D1163" s="96">
        <v>79999</v>
      </c>
      <c r="E1163" s="97">
        <v>101761659.34</v>
      </c>
      <c r="F1163" s="96" t="s">
        <v>1117</v>
      </c>
    </row>
    <row r="1164" spans="2:6" ht="25.5" x14ac:dyDescent="0.25">
      <c r="B1164" s="107"/>
      <c r="C1164" s="96" t="s">
        <v>1234</v>
      </c>
      <c r="D1164" s="96">
        <v>51741</v>
      </c>
      <c r="E1164" s="97">
        <v>2721275.06</v>
      </c>
      <c r="F1164" s="96" t="s">
        <v>86</v>
      </c>
    </row>
    <row r="1165" spans="2:6" ht="25.5" x14ac:dyDescent="0.25">
      <c r="B1165" s="107"/>
      <c r="C1165" s="96" t="s">
        <v>1235</v>
      </c>
      <c r="D1165" s="96">
        <v>348324</v>
      </c>
      <c r="E1165" s="97">
        <v>33646838.57</v>
      </c>
      <c r="F1165" s="96" t="s">
        <v>123</v>
      </c>
    </row>
    <row r="1166" spans="2:6" x14ac:dyDescent="0.25">
      <c r="B1166" s="107"/>
      <c r="C1166" s="96" t="s">
        <v>1236</v>
      </c>
      <c r="D1166" s="96">
        <v>23810</v>
      </c>
      <c r="E1166" s="97">
        <v>12594875.09</v>
      </c>
      <c r="F1166" s="96" t="s">
        <v>44</v>
      </c>
    </row>
    <row r="1167" spans="2:6" ht="25.5" x14ac:dyDescent="0.25">
      <c r="B1167" s="107"/>
      <c r="C1167" s="96" t="s">
        <v>1237</v>
      </c>
      <c r="D1167" s="96">
        <v>125538</v>
      </c>
      <c r="E1167" s="97">
        <v>49160375.439999998</v>
      </c>
      <c r="F1167" s="96" t="s">
        <v>123</v>
      </c>
    </row>
    <row r="1168" spans="2:6" ht="25.5" x14ac:dyDescent="0.25">
      <c r="B1168" s="107"/>
      <c r="C1168" s="96" t="s">
        <v>1238</v>
      </c>
      <c r="D1168" s="96">
        <v>63982</v>
      </c>
      <c r="E1168" s="97">
        <v>14779068.949999999</v>
      </c>
      <c r="F1168" s="96" t="s">
        <v>19</v>
      </c>
    </row>
    <row r="1169" spans="2:6" x14ac:dyDescent="0.25">
      <c r="B1169" s="107"/>
      <c r="C1169" s="96" t="s">
        <v>1239</v>
      </c>
      <c r="D1169" s="96">
        <v>84458</v>
      </c>
      <c r="E1169" s="97">
        <v>10811531.039999999</v>
      </c>
      <c r="F1169" s="96" t="s">
        <v>70</v>
      </c>
    </row>
    <row r="1170" spans="2:6" x14ac:dyDescent="0.25">
      <c r="B1170" s="107"/>
      <c r="C1170" s="96" t="s">
        <v>1240</v>
      </c>
      <c r="D1170" s="96">
        <v>36577</v>
      </c>
      <c r="E1170" s="97">
        <v>20426274.43</v>
      </c>
      <c r="F1170" s="96" t="s">
        <v>44</v>
      </c>
    </row>
    <row r="1171" spans="2:6" x14ac:dyDescent="0.25">
      <c r="B1171" s="107"/>
      <c r="C1171" s="96" t="s">
        <v>1241</v>
      </c>
      <c r="D1171" s="96">
        <v>25692</v>
      </c>
      <c r="E1171" s="97">
        <v>3001965.02</v>
      </c>
      <c r="F1171" s="96" t="s">
        <v>28</v>
      </c>
    </row>
    <row r="1172" spans="2:6" x14ac:dyDescent="0.25">
      <c r="B1172" s="107"/>
      <c r="C1172" s="96" t="s">
        <v>1242</v>
      </c>
      <c r="D1172" s="96">
        <v>32413</v>
      </c>
      <c r="E1172" s="97">
        <v>1837837.32</v>
      </c>
      <c r="F1172" s="96" t="s">
        <v>81</v>
      </c>
    </row>
    <row r="1173" spans="2:6" ht="25.5" x14ac:dyDescent="0.25">
      <c r="B1173" s="107"/>
      <c r="C1173" s="96" t="s">
        <v>1243</v>
      </c>
      <c r="D1173" s="96">
        <v>91362</v>
      </c>
      <c r="E1173" s="97">
        <v>18354649.609999999</v>
      </c>
      <c r="F1173" s="96" t="s">
        <v>375</v>
      </c>
    </row>
    <row r="1174" spans="2:6" ht="25.5" x14ac:dyDescent="0.25">
      <c r="B1174" s="107"/>
      <c r="C1174" s="96" t="s">
        <v>1244</v>
      </c>
      <c r="D1174" s="96">
        <v>44614</v>
      </c>
      <c r="E1174" s="97">
        <v>11297421.789999999</v>
      </c>
      <c r="F1174" s="96" t="s">
        <v>1117</v>
      </c>
    </row>
    <row r="1175" spans="2:6" ht="25.5" x14ac:dyDescent="0.25">
      <c r="B1175" s="107"/>
      <c r="C1175" s="96" t="s">
        <v>1245</v>
      </c>
      <c r="D1175" s="96">
        <v>374687</v>
      </c>
      <c r="E1175" s="97">
        <v>105917206.44</v>
      </c>
      <c r="F1175" s="96" t="s">
        <v>245</v>
      </c>
    </row>
    <row r="1176" spans="2:6" ht="25.5" x14ac:dyDescent="0.25">
      <c r="B1176" s="107"/>
      <c r="C1176" s="96" t="s">
        <v>1246</v>
      </c>
      <c r="D1176" s="96">
        <v>4107</v>
      </c>
      <c r="E1176" s="97">
        <v>3094439.47</v>
      </c>
      <c r="F1176" s="96" t="s">
        <v>13</v>
      </c>
    </row>
    <row r="1177" spans="2:6" x14ac:dyDescent="0.25">
      <c r="B1177" s="107"/>
      <c r="C1177" s="96" t="s">
        <v>1247</v>
      </c>
      <c r="D1177" s="96">
        <v>2115</v>
      </c>
      <c r="E1177" s="97">
        <v>3888306.33</v>
      </c>
      <c r="F1177" s="96" t="s">
        <v>76</v>
      </c>
    </row>
    <row r="1178" spans="2:6" ht="38.25" x14ac:dyDescent="0.25">
      <c r="B1178" s="107"/>
      <c r="C1178" s="96" t="s">
        <v>1248</v>
      </c>
      <c r="D1178" s="96">
        <v>312767</v>
      </c>
      <c r="E1178" s="97">
        <v>31995449.09</v>
      </c>
      <c r="F1178" s="96" t="s">
        <v>55</v>
      </c>
    </row>
    <row r="1179" spans="2:6" ht="38.25" x14ac:dyDescent="0.25">
      <c r="B1179" s="107"/>
      <c r="C1179" s="96" t="s">
        <v>1058</v>
      </c>
      <c r="D1179" s="96">
        <v>89745</v>
      </c>
      <c r="E1179" s="97">
        <v>27366448.940000001</v>
      </c>
      <c r="F1179" s="96" t="s">
        <v>55</v>
      </c>
    </row>
    <row r="1180" spans="2:6" ht="25.5" x14ac:dyDescent="0.25">
      <c r="B1180" s="107"/>
      <c r="C1180" s="96" t="s">
        <v>1249</v>
      </c>
      <c r="D1180" s="96">
        <v>292816</v>
      </c>
      <c r="E1180" s="97">
        <v>27780868.859999999</v>
      </c>
      <c r="F1180" s="96" t="s">
        <v>86</v>
      </c>
    </row>
    <row r="1181" spans="2:6" x14ac:dyDescent="0.25">
      <c r="B1181" s="107"/>
      <c r="C1181" s="96" t="s">
        <v>1250</v>
      </c>
      <c r="D1181" s="96">
        <v>73775</v>
      </c>
      <c r="E1181" s="97">
        <v>4018794.49</v>
      </c>
      <c r="F1181" s="96" t="s">
        <v>9</v>
      </c>
    </row>
    <row r="1182" spans="2:6" ht="51" x14ac:dyDescent="0.25">
      <c r="B1182" s="107"/>
      <c r="C1182" s="96" t="s">
        <v>1251</v>
      </c>
      <c r="D1182" s="96">
        <v>443202</v>
      </c>
      <c r="E1182" s="97">
        <v>120595183.66</v>
      </c>
      <c r="F1182" s="96" t="s">
        <v>252</v>
      </c>
    </row>
    <row r="1183" spans="2:6" ht="25.5" x14ac:dyDescent="0.25">
      <c r="B1183" s="107"/>
      <c r="C1183" s="96" t="s">
        <v>1252</v>
      </c>
      <c r="D1183" s="96">
        <v>134866</v>
      </c>
      <c r="E1183" s="97">
        <v>28295979.52</v>
      </c>
      <c r="F1183" s="96" t="s">
        <v>86</v>
      </c>
    </row>
    <row r="1184" spans="2:6" ht="25.5" x14ac:dyDescent="0.25">
      <c r="B1184" s="107"/>
      <c r="C1184" s="96" t="s">
        <v>1253</v>
      </c>
      <c r="D1184" s="96">
        <v>23816</v>
      </c>
      <c r="E1184" s="97">
        <v>10630403.17</v>
      </c>
      <c r="F1184" s="96" t="s">
        <v>86</v>
      </c>
    </row>
    <row r="1185" spans="2:6" x14ac:dyDescent="0.25">
      <c r="B1185" s="107"/>
      <c r="C1185" s="96" t="s">
        <v>1254</v>
      </c>
      <c r="D1185" s="96">
        <v>195804</v>
      </c>
      <c r="E1185" s="97">
        <v>18100620.890000001</v>
      </c>
      <c r="F1185" s="96" t="s">
        <v>76</v>
      </c>
    </row>
    <row r="1186" spans="2:6" x14ac:dyDescent="0.25">
      <c r="B1186" s="107"/>
      <c r="C1186" s="96" t="s">
        <v>1255</v>
      </c>
      <c r="D1186" s="96">
        <v>220546</v>
      </c>
      <c r="E1186" s="97">
        <v>25647637.969999999</v>
      </c>
      <c r="F1186" s="96" t="s">
        <v>302</v>
      </c>
    </row>
    <row r="1187" spans="2:6" x14ac:dyDescent="0.25">
      <c r="B1187" s="107"/>
      <c r="C1187" s="96" t="s">
        <v>1256</v>
      </c>
      <c r="D1187" s="96">
        <v>686885</v>
      </c>
      <c r="E1187" s="97">
        <v>31772558.039999999</v>
      </c>
      <c r="F1187" s="96" t="s">
        <v>211</v>
      </c>
    </row>
    <row r="1188" spans="2:6" ht="25.5" x14ac:dyDescent="0.25">
      <c r="B1188" s="107"/>
      <c r="C1188" s="96" t="s">
        <v>1257</v>
      </c>
      <c r="D1188" s="96">
        <v>166613</v>
      </c>
      <c r="E1188" s="97">
        <v>33825215.219999999</v>
      </c>
      <c r="F1188" s="96" t="s">
        <v>243</v>
      </c>
    </row>
    <row r="1189" spans="2:6" x14ac:dyDescent="0.25">
      <c r="B1189" s="107"/>
      <c r="C1189" s="96" t="s">
        <v>1258</v>
      </c>
      <c r="D1189" s="96">
        <v>11269</v>
      </c>
      <c r="E1189" s="97">
        <v>8028995.6299999999</v>
      </c>
      <c r="F1189" s="96" t="s">
        <v>48</v>
      </c>
    </row>
    <row r="1190" spans="2:6" ht="38.25" x14ac:dyDescent="0.25">
      <c r="B1190" s="107"/>
      <c r="C1190" s="96" t="s">
        <v>1259</v>
      </c>
      <c r="D1190" s="96">
        <v>171268</v>
      </c>
      <c r="E1190" s="97">
        <v>20915172.93</v>
      </c>
      <c r="F1190" s="96" t="s">
        <v>21</v>
      </c>
    </row>
    <row r="1191" spans="2:6" x14ac:dyDescent="0.25">
      <c r="B1191" s="107"/>
      <c r="C1191" s="96" t="s">
        <v>1260</v>
      </c>
      <c r="D1191" s="96">
        <v>92000</v>
      </c>
      <c r="E1191" s="97">
        <v>9465182.0199999996</v>
      </c>
      <c r="F1191" s="96" t="s">
        <v>205</v>
      </c>
    </row>
    <row r="1192" spans="2:6" x14ac:dyDescent="0.25">
      <c r="B1192" s="107"/>
      <c r="C1192" s="96" t="s">
        <v>1261</v>
      </c>
      <c r="D1192" s="96">
        <v>8202</v>
      </c>
      <c r="E1192" s="97">
        <v>1794167.26</v>
      </c>
      <c r="F1192" s="96" t="s">
        <v>1262</v>
      </c>
    </row>
    <row r="1193" spans="2:6" x14ac:dyDescent="0.25">
      <c r="B1193" s="107"/>
      <c r="C1193" s="96" t="s">
        <v>1263</v>
      </c>
      <c r="D1193" s="96">
        <v>486701</v>
      </c>
      <c r="E1193" s="97">
        <v>62272207.229999997</v>
      </c>
      <c r="F1193" s="96" t="s">
        <v>28</v>
      </c>
    </row>
    <row r="1194" spans="2:6" ht="25.5" x14ac:dyDescent="0.25">
      <c r="B1194" s="107"/>
      <c r="C1194" s="96" t="s">
        <v>1264</v>
      </c>
      <c r="D1194" s="96">
        <v>80306</v>
      </c>
      <c r="E1194" s="97">
        <v>16108129.199999999</v>
      </c>
      <c r="F1194" s="96" t="s">
        <v>86</v>
      </c>
    </row>
    <row r="1195" spans="2:6" x14ac:dyDescent="0.25">
      <c r="B1195" s="107"/>
      <c r="C1195" s="96" t="s">
        <v>1265</v>
      </c>
      <c r="D1195" s="96">
        <v>65889</v>
      </c>
      <c r="E1195" s="97">
        <v>12666838.949999999</v>
      </c>
      <c r="F1195" s="96" t="s">
        <v>44</v>
      </c>
    </row>
    <row r="1196" spans="2:6" x14ac:dyDescent="0.25">
      <c r="B1196" s="107"/>
      <c r="C1196" s="96" t="s">
        <v>1266</v>
      </c>
      <c r="D1196" s="96">
        <v>24442</v>
      </c>
      <c r="E1196" s="97">
        <v>4098180.07</v>
      </c>
      <c r="F1196" s="96" t="s">
        <v>48</v>
      </c>
    </row>
    <row r="1197" spans="2:6" ht="25.5" x14ac:dyDescent="0.25">
      <c r="B1197" s="107"/>
      <c r="C1197" s="96" t="s">
        <v>1267</v>
      </c>
      <c r="D1197" s="96">
        <v>230377</v>
      </c>
      <c r="E1197" s="97">
        <v>29246945.050000001</v>
      </c>
      <c r="F1197" s="96" t="s">
        <v>44</v>
      </c>
    </row>
    <row r="1198" spans="2:6" x14ac:dyDescent="0.25">
      <c r="B1198" s="107"/>
      <c r="C1198" s="96" t="s">
        <v>1268</v>
      </c>
      <c r="D1198" s="96">
        <v>41198</v>
      </c>
      <c r="E1198" s="97">
        <v>3322387.82</v>
      </c>
      <c r="F1198" s="96" t="s">
        <v>1269</v>
      </c>
    </row>
    <row r="1199" spans="2:6" ht="25.5" x14ac:dyDescent="0.25">
      <c r="B1199" s="107"/>
      <c r="C1199" s="96" t="s">
        <v>1270</v>
      </c>
      <c r="D1199" s="96">
        <v>59605</v>
      </c>
      <c r="E1199" s="97">
        <v>16109777.08</v>
      </c>
      <c r="F1199" s="96" t="s">
        <v>279</v>
      </c>
    </row>
    <row r="1200" spans="2:6" ht="38.25" x14ac:dyDescent="0.25">
      <c r="B1200" s="107"/>
      <c r="C1200" s="96" t="s">
        <v>1271</v>
      </c>
      <c r="D1200" s="96">
        <v>131950</v>
      </c>
      <c r="E1200" s="97">
        <v>15778148.130000001</v>
      </c>
      <c r="F1200" s="96" t="s">
        <v>59</v>
      </c>
    </row>
    <row r="1201" spans="2:6" x14ac:dyDescent="0.25">
      <c r="B1201" s="107"/>
      <c r="C1201" s="96" t="s">
        <v>1272</v>
      </c>
      <c r="D1201" s="96">
        <v>69419</v>
      </c>
      <c r="E1201" s="97">
        <v>20441409.390000001</v>
      </c>
      <c r="F1201" s="96" t="s">
        <v>205</v>
      </c>
    </row>
    <row r="1202" spans="2:6" ht="51" x14ac:dyDescent="0.25">
      <c r="B1202" s="107"/>
      <c r="C1202" s="96" t="s">
        <v>1273</v>
      </c>
      <c r="D1202" s="96">
        <v>2635933</v>
      </c>
      <c r="E1202" s="97">
        <v>70691214.290000007</v>
      </c>
      <c r="F1202" s="96" t="s">
        <v>589</v>
      </c>
    </row>
    <row r="1203" spans="2:6" ht="38.25" x14ac:dyDescent="0.25">
      <c r="B1203" s="107"/>
      <c r="C1203" s="96" t="s">
        <v>1274</v>
      </c>
      <c r="D1203" s="96">
        <v>114232</v>
      </c>
      <c r="E1203" s="97">
        <v>12890904.810000001</v>
      </c>
      <c r="F1203" s="96" t="s">
        <v>21</v>
      </c>
    </row>
    <row r="1204" spans="2:6" x14ac:dyDescent="0.25">
      <c r="B1204" s="107"/>
      <c r="C1204" s="96" t="s">
        <v>1275</v>
      </c>
      <c r="D1204" s="96">
        <v>338722</v>
      </c>
      <c r="E1204" s="97">
        <v>185396997.69</v>
      </c>
      <c r="F1204" s="96" t="s">
        <v>105</v>
      </c>
    </row>
    <row r="1205" spans="2:6" ht="51" x14ac:dyDescent="0.25">
      <c r="B1205" s="107"/>
      <c r="C1205" s="96" t="s">
        <v>1276</v>
      </c>
      <c r="D1205" s="96">
        <v>383301</v>
      </c>
      <c r="E1205" s="97">
        <v>18216105.329999998</v>
      </c>
      <c r="F1205" s="96" t="s">
        <v>589</v>
      </c>
    </row>
    <row r="1206" spans="2:6" x14ac:dyDescent="0.25">
      <c r="B1206" s="107"/>
      <c r="C1206" s="96" t="s">
        <v>1277</v>
      </c>
      <c r="D1206" s="96">
        <v>5588</v>
      </c>
      <c r="E1206" s="97">
        <v>5123679.25</v>
      </c>
      <c r="F1206" s="96" t="s">
        <v>76</v>
      </c>
    </row>
    <row r="1207" spans="2:6" ht="38.25" x14ac:dyDescent="0.25">
      <c r="B1207" s="107"/>
      <c r="C1207" s="96" t="s">
        <v>1278</v>
      </c>
      <c r="D1207" s="96">
        <v>57902</v>
      </c>
      <c r="E1207" s="97">
        <v>41867037.210000001</v>
      </c>
      <c r="F1207" s="96" t="s">
        <v>59</v>
      </c>
    </row>
    <row r="1208" spans="2:6" x14ac:dyDescent="0.25">
      <c r="B1208" s="107"/>
      <c r="C1208" s="96" t="s">
        <v>1279</v>
      </c>
      <c r="D1208" s="96">
        <v>35994</v>
      </c>
      <c r="E1208" s="97">
        <v>12342505.470000001</v>
      </c>
      <c r="F1208" s="96" t="s">
        <v>302</v>
      </c>
    </row>
    <row r="1209" spans="2:6" ht="38.25" x14ac:dyDescent="0.25">
      <c r="B1209" s="107"/>
      <c r="C1209" s="96" t="s">
        <v>1280</v>
      </c>
      <c r="D1209" s="96">
        <v>32073</v>
      </c>
      <c r="E1209" s="97">
        <v>28116747.449999999</v>
      </c>
      <c r="F1209" s="96" t="s">
        <v>21</v>
      </c>
    </row>
    <row r="1210" spans="2:6" x14ac:dyDescent="0.25">
      <c r="B1210" s="107"/>
      <c r="C1210" s="96" t="s">
        <v>1281</v>
      </c>
      <c r="D1210" s="96">
        <v>439224</v>
      </c>
      <c r="E1210" s="97">
        <v>181711023.5</v>
      </c>
      <c r="F1210" s="96" t="s">
        <v>302</v>
      </c>
    </row>
    <row r="1211" spans="2:6" ht="25.5" x14ac:dyDescent="0.25">
      <c r="B1211" s="107"/>
      <c r="C1211" s="96" t="s">
        <v>1282</v>
      </c>
      <c r="D1211" s="96">
        <v>54236</v>
      </c>
      <c r="E1211" s="97">
        <v>11927379.99</v>
      </c>
      <c r="F1211" s="96" t="s">
        <v>237</v>
      </c>
    </row>
    <row r="1212" spans="2:6" x14ac:dyDescent="0.25">
      <c r="B1212" s="107"/>
      <c r="C1212" s="96" t="s">
        <v>1283</v>
      </c>
      <c r="D1212" s="96">
        <v>37785</v>
      </c>
      <c r="E1212" s="97">
        <v>3747169.16</v>
      </c>
      <c r="F1212" s="96" t="s">
        <v>28</v>
      </c>
    </row>
    <row r="1213" spans="2:6" x14ac:dyDescent="0.25">
      <c r="B1213" s="107"/>
      <c r="C1213" s="96" t="s">
        <v>1284</v>
      </c>
      <c r="D1213" s="96">
        <v>38030</v>
      </c>
      <c r="E1213" s="97">
        <v>4645408.1900000004</v>
      </c>
      <c r="F1213" s="96" t="s">
        <v>302</v>
      </c>
    </row>
    <row r="1214" spans="2:6" ht="38.25" x14ac:dyDescent="0.25">
      <c r="B1214" s="107"/>
      <c r="C1214" s="96" t="s">
        <v>1285</v>
      </c>
      <c r="D1214" s="96">
        <v>12317</v>
      </c>
      <c r="E1214" s="97">
        <v>4221026.03</v>
      </c>
      <c r="F1214" s="96" t="s">
        <v>21</v>
      </c>
    </row>
    <row r="1215" spans="2:6" ht="51" x14ac:dyDescent="0.25">
      <c r="B1215" s="107"/>
      <c r="C1215" s="96" t="s">
        <v>1286</v>
      </c>
      <c r="D1215" s="96">
        <v>1256814</v>
      </c>
      <c r="E1215" s="97">
        <v>99747142.849999994</v>
      </c>
      <c r="F1215" s="96" t="s">
        <v>252</v>
      </c>
    </row>
    <row r="1216" spans="2:6" ht="25.5" x14ac:dyDescent="0.25">
      <c r="B1216" s="107"/>
      <c r="C1216" s="96" t="s">
        <v>1287</v>
      </c>
      <c r="D1216" s="96">
        <v>129731</v>
      </c>
      <c r="E1216" s="97">
        <v>26315015.920000002</v>
      </c>
      <c r="F1216" s="96" t="s">
        <v>13</v>
      </c>
    </row>
    <row r="1217" spans="2:6" ht="25.5" x14ac:dyDescent="0.25">
      <c r="B1217" s="107"/>
      <c r="C1217" s="96" t="s">
        <v>1288</v>
      </c>
      <c r="D1217" s="96">
        <v>1086234</v>
      </c>
      <c r="E1217" s="97">
        <v>280586860.44</v>
      </c>
      <c r="F1217" s="96" t="s">
        <v>48</v>
      </c>
    </row>
    <row r="1218" spans="2:6" ht="25.5" x14ac:dyDescent="0.25">
      <c r="B1218" s="107"/>
      <c r="C1218" s="96" t="s">
        <v>1289</v>
      </c>
      <c r="D1218" s="96">
        <v>14705</v>
      </c>
      <c r="E1218" s="97">
        <v>1880539.91</v>
      </c>
      <c r="F1218" s="96" t="s">
        <v>234</v>
      </c>
    </row>
    <row r="1219" spans="2:6" x14ac:dyDescent="0.25">
      <c r="B1219" s="107"/>
      <c r="C1219" s="96" t="s">
        <v>1290</v>
      </c>
      <c r="D1219" s="96">
        <v>90639</v>
      </c>
      <c r="E1219" s="97">
        <v>89476576.120000005</v>
      </c>
      <c r="F1219" s="96" t="s">
        <v>76</v>
      </c>
    </row>
    <row r="1220" spans="2:6" ht="38.25" x14ac:dyDescent="0.25">
      <c r="B1220" s="107"/>
      <c r="C1220" s="96" t="s">
        <v>1291</v>
      </c>
      <c r="D1220" s="96">
        <v>107338</v>
      </c>
      <c r="E1220" s="97">
        <v>57192683.689999998</v>
      </c>
      <c r="F1220" s="96" t="s">
        <v>21</v>
      </c>
    </row>
    <row r="1221" spans="2:6" ht="25.5" x14ac:dyDescent="0.25">
      <c r="B1221" s="107"/>
      <c r="C1221" s="96" t="s">
        <v>1292</v>
      </c>
      <c r="D1221" s="96">
        <v>77544</v>
      </c>
      <c r="E1221" s="97">
        <v>4177565.88</v>
      </c>
      <c r="F1221" s="96" t="s">
        <v>123</v>
      </c>
    </row>
    <row r="1222" spans="2:6" ht="25.5" x14ac:dyDescent="0.25">
      <c r="B1222" s="107"/>
      <c r="C1222" s="96" t="s">
        <v>1293</v>
      </c>
      <c r="D1222" s="96">
        <v>78815</v>
      </c>
      <c r="E1222" s="97">
        <v>28802360.719999999</v>
      </c>
      <c r="F1222" s="96" t="s">
        <v>237</v>
      </c>
    </row>
    <row r="1223" spans="2:6" ht="25.5" x14ac:dyDescent="0.25">
      <c r="B1223" s="107"/>
      <c r="C1223" s="96" t="s">
        <v>1294</v>
      </c>
      <c r="D1223" s="96">
        <v>50820</v>
      </c>
      <c r="E1223" s="97">
        <v>5616968.4400000004</v>
      </c>
      <c r="F1223" s="96" t="s">
        <v>1117</v>
      </c>
    </row>
    <row r="1224" spans="2:6" ht="25.5" x14ac:dyDescent="0.25">
      <c r="B1224" s="107"/>
      <c r="C1224" s="96" t="s">
        <v>1295</v>
      </c>
      <c r="D1224" s="96">
        <v>10962</v>
      </c>
      <c r="E1224" s="97">
        <v>2829188.05</v>
      </c>
      <c r="F1224" s="96" t="s">
        <v>86</v>
      </c>
    </row>
    <row r="1225" spans="2:6" ht="25.5" x14ac:dyDescent="0.25">
      <c r="B1225" s="107"/>
      <c r="C1225" s="96" t="s">
        <v>1296</v>
      </c>
      <c r="D1225" s="96">
        <v>40100</v>
      </c>
      <c r="E1225" s="97">
        <v>7790097.1299999999</v>
      </c>
      <c r="F1225" s="96" t="s">
        <v>90</v>
      </c>
    </row>
    <row r="1226" spans="2:6" ht="25.5" x14ac:dyDescent="0.25">
      <c r="B1226" s="107"/>
      <c r="C1226" s="96" t="s">
        <v>1297</v>
      </c>
      <c r="D1226" s="96">
        <v>978179</v>
      </c>
      <c r="E1226" s="97">
        <v>242153954.75999999</v>
      </c>
      <c r="F1226" s="96" t="s">
        <v>90</v>
      </c>
    </row>
    <row r="1227" spans="2:6" x14ac:dyDescent="0.25">
      <c r="B1227" s="107"/>
      <c r="C1227" s="96" t="s">
        <v>1298</v>
      </c>
      <c r="D1227" s="96">
        <v>946794</v>
      </c>
      <c r="E1227" s="97">
        <v>254362567.16999999</v>
      </c>
      <c r="F1227" s="96" t="s">
        <v>9</v>
      </c>
    </row>
    <row r="1228" spans="2:6" ht="25.5" x14ac:dyDescent="0.25">
      <c r="B1228" s="107"/>
      <c r="C1228" s="96" t="s">
        <v>1299</v>
      </c>
      <c r="D1228" s="96">
        <v>643706</v>
      </c>
      <c r="E1228" s="97">
        <v>29971496.27</v>
      </c>
      <c r="F1228" s="96" t="s">
        <v>245</v>
      </c>
    </row>
    <row r="1229" spans="2:6" x14ac:dyDescent="0.25">
      <c r="B1229" s="107"/>
      <c r="C1229" s="96" t="s">
        <v>1300</v>
      </c>
      <c r="D1229" s="96">
        <v>14598</v>
      </c>
      <c r="E1229" s="97">
        <v>1289069.23</v>
      </c>
      <c r="F1229" s="96" t="s">
        <v>205</v>
      </c>
    </row>
    <row r="1230" spans="2:6" ht="25.5" x14ac:dyDescent="0.25">
      <c r="B1230" s="107"/>
      <c r="C1230" s="96" t="s">
        <v>1301</v>
      </c>
      <c r="D1230" s="96">
        <v>1216193</v>
      </c>
      <c r="E1230" s="97">
        <v>41356132.5</v>
      </c>
      <c r="F1230" s="96" t="s">
        <v>19</v>
      </c>
    </row>
    <row r="1231" spans="2:6" x14ac:dyDescent="0.25">
      <c r="B1231" s="107"/>
      <c r="C1231" s="96" t="s">
        <v>1302</v>
      </c>
      <c r="D1231" s="96">
        <v>280158</v>
      </c>
      <c r="E1231" s="97">
        <v>14743527.68</v>
      </c>
      <c r="F1231" s="96" t="s">
        <v>67</v>
      </c>
    </row>
    <row r="1232" spans="2:6" ht="51" x14ac:dyDescent="0.25">
      <c r="B1232" s="107"/>
      <c r="C1232" s="96" t="s">
        <v>1303</v>
      </c>
      <c r="D1232" s="96">
        <v>155971</v>
      </c>
      <c r="E1232" s="97">
        <v>39190438.890000001</v>
      </c>
      <c r="F1232" s="96" t="s">
        <v>229</v>
      </c>
    </row>
    <row r="1233" spans="2:6" ht="25.5" x14ac:dyDescent="0.25">
      <c r="B1233" s="107"/>
      <c r="C1233" s="96" t="s">
        <v>1304</v>
      </c>
      <c r="D1233" s="96">
        <v>40636</v>
      </c>
      <c r="E1233" s="97">
        <v>7798594.9000000004</v>
      </c>
      <c r="F1233" s="96" t="s">
        <v>448</v>
      </c>
    </row>
    <row r="1234" spans="2:6" ht="25.5" x14ac:dyDescent="0.25">
      <c r="B1234" s="107"/>
      <c r="C1234" s="96" t="s">
        <v>1305</v>
      </c>
      <c r="D1234" s="96">
        <v>143691</v>
      </c>
      <c r="E1234" s="97">
        <v>18802494.440000001</v>
      </c>
      <c r="F1234" s="96" t="s">
        <v>13</v>
      </c>
    </row>
    <row r="1235" spans="2:6" ht="51" x14ac:dyDescent="0.25">
      <c r="B1235" s="107"/>
      <c r="C1235" s="96" t="s">
        <v>1306</v>
      </c>
      <c r="D1235" s="96">
        <v>60168</v>
      </c>
      <c r="E1235" s="97">
        <v>55240714.539999999</v>
      </c>
      <c r="F1235" s="96" t="s">
        <v>252</v>
      </c>
    </row>
    <row r="1236" spans="2:6" x14ac:dyDescent="0.25">
      <c r="B1236" s="107"/>
      <c r="C1236" s="96" t="s">
        <v>1307</v>
      </c>
      <c r="D1236" s="96">
        <v>32827</v>
      </c>
      <c r="E1236" s="97">
        <v>1917306.26</v>
      </c>
      <c r="F1236" s="96" t="s">
        <v>205</v>
      </c>
    </row>
    <row r="1237" spans="2:6" ht="51" x14ac:dyDescent="0.25">
      <c r="B1237" s="107"/>
      <c r="C1237" s="96" t="s">
        <v>1308</v>
      </c>
      <c r="D1237" s="96">
        <v>40883</v>
      </c>
      <c r="E1237" s="97">
        <v>2951531.12</v>
      </c>
      <c r="F1237" s="96" t="s">
        <v>23</v>
      </c>
    </row>
    <row r="1238" spans="2:6" ht="25.5" x14ac:dyDescent="0.25">
      <c r="B1238" s="107"/>
      <c r="C1238" s="96" t="s">
        <v>1309</v>
      </c>
      <c r="D1238" s="96">
        <v>70221</v>
      </c>
      <c r="E1238" s="97">
        <v>23359309.82</v>
      </c>
      <c r="F1238" s="96" t="s">
        <v>279</v>
      </c>
    </row>
    <row r="1239" spans="2:6" ht="38.25" x14ac:dyDescent="0.25">
      <c r="B1239" s="107"/>
      <c r="C1239" s="96" t="s">
        <v>1310</v>
      </c>
      <c r="D1239" s="96">
        <v>74365</v>
      </c>
      <c r="E1239" s="97">
        <v>26695760.640000001</v>
      </c>
      <c r="F1239" s="96" t="s">
        <v>59</v>
      </c>
    </row>
    <row r="1240" spans="2:6" ht="51" x14ac:dyDescent="0.25">
      <c r="B1240" s="107"/>
      <c r="C1240" s="96" t="s">
        <v>1311</v>
      </c>
      <c r="D1240" s="96">
        <v>46154</v>
      </c>
      <c r="E1240" s="97">
        <v>57096394.280000001</v>
      </c>
      <c r="F1240" s="96" t="s">
        <v>252</v>
      </c>
    </row>
    <row r="1241" spans="2:6" ht="38.25" x14ac:dyDescent="0.25">
      <c r="B1241" s="107"/>
      <c r="C1241" s="96" t="s">
        <v>1312</v>
      </c>
      <c r="D1241" s="96">
        <v>33263337</v>
      </c>
      <c r="E1241" s="97">
        <v>264257419.43000001</v>
      </c>
      <c r="F1241" s="96" t="s">
        <v>17</v>
      </c>
    </row>
    <row r="1242" spans="2:6" ht="25.5" x14ac:dyDescent="0.25">
      <c r="B1242" s="107"/>
      <c r="C1242" s="96" t="s">
        <v>1313</v>
      </c>
      <c r="D1242" s="96">
        <v>256251</v>
      </c>
      <c r="E1242" s="97">
        <v>60320064.829999998</v>
      </c>
      <c r="F1242" s="96" t="s">
        <v>243</v>
      </c>
    </row>
    <row r="1243" spans="2:6" ht="25.5" x14ac:dyDescent="0.25">
      <c r="B1243" s="107"/>
      <c r="C1243" s="96" t="s">
        <v>1314</v>
      </c>
      <c r="D1243" s="96">
        <v>110070</v>
      </c>
      <c r="E1243" s="97">
        <v>10974838.66</v>
      </c>
      <c r="F1243" s="96" t="s">
        <v>217</v>
      </c>
    </row>
    <row r="1244" spans="2:6" ht="25.5" x14ac:dyDescent="0.25">
      <c r="B1244" s="107"/>
      <c r="C1244" s="96" t="s">
        <v>1315</v>
      </c>
      <c r="D1244" s="96">
        <v>65685</v>
      </c>
      <c r="E1244" s="97">
        <v>2985728.97</v>
      </c>
      <c r="F1244" s="96" t="s">
        <v>211</v>
      </c>
    </row>
    <row r="1245" spans="2:6" x14ac:dyDescent="0.25">
      <c r="B1245" s="107"/>
      <c r="C1245" s="96" t="s">
        <v>1316</v>
      </c>
      <c r="D1245" s="96">
        <v>176207</v>
      </c>
      <c r="E1245" s="97">
        <v>13300059.279999999</v>
      </c>
      <c r="F1245" s="96" t="s">
        <v>1262</v>
      </c>
    </row>
    <row r="1246" spans="2:6" x14ac:dyDescent="0.25">
      <c r="B1246" s="107"/>
      <c r="C1246" s="96" t="s">
        <v>1317</v>
      </c>
      <c r="D1246" s="96">
        <v>186458</v>
      </c>
      <c r="E1246" s="97">
        <v>65539331.759999998</v>
      </c>
      <c r="F1246" s="96" t="s">
        <v>105</v>
      </c>
    </row>
    <row r="1247" spans="2:6" x14ac:dyDescent="0.25">
      <c r="B1247" s="107"/>
      <c r="C1247" s="96" t="s">
        <v>1318</v>
      </c>
      <c r="D1247" s="96">
        <v>382909</v>
      </c>
      <c r="E1247" s="97">
        <v>2546074.15</v>
      </c>
      <c r="F1247" s="96" t="s">
        <v>196</v>
      </c>
    </row>
    <row r="1248" spans="2:6" ht="25.5" x14ac:dyDescent="0.25">
      <c r="B1248" s="107"/>
      <c r="C1248" s="96" t="s">
        <v>1319</v>
      </c>
      <c r="D1248" s="96">
        <v>50896</v>
      </c>
      <c r="E1248" s="97">
        <v>41100238.219999999</v>
      </c>
      <c r="F1248" s="96" t="s">
        <v>134</v>
      </c>
    </row>
    <row r="1249" spans="2:6" x14ac:dyDescent="0.25">
      <c r="B1249" s="107"/>
      <c r="C1249" s="96" t="s">
        <v>1320</v>
      </c>
      <c r="D1249" s="96">
        <v>73644</v>
      </c>
      <c r="E1249" s="97">
        <v>15944277.810000001</v>
      </c>
      <c r="F1249" s="96" t="s">
        <v>9</v>
      </c>
    </row>
    <row r="1250" spans="2:6" x14ac:dyDescent="0.25">
      <c r="B1250" s="107"/>
      <c r="C1250" s="96" t="s">
        <v>1321</v>
      </c>
      <c r="D1250" s="96">
        <v>8564</v>
      </c>
      <c r="E1250" s="97">
        <v>19205596.77</v>
      </c>
      <c r="F1250" s="96" t="s">
        <v>44</v>
      </c>
    </row>
    <row r="1251" spans="2:6" ht="25.5" x14ac:dyDescent="0.25">
      <c r="B1251" s="107"/>
      <c r="C1251" s="96" t="s">
        <v>1322</v>
      </c>
      <c r="D1251" s="96">
        <v>7994</v>
      </c>
      <c r="E1251" s="97">
        <v>3697453.83</v>
      </c>
      <c r="F1251" s="96" t="s">
        <v>13</v>
      </c>
    </row>
    <row r="1252" spans="2:6" x14ac:dyDescent="0.25">
      <c r="B1252" s="107"/>
      <c r="C1252" s="96" t="s">
        <v>1323</v>
      </c>
      <c r="D1252" s="96">
        <v>171908</v>
      </c>
      <c r="E1252" s="97">
        <v>51443431.68</v>
      </c>
      <c r="F1252" s="96" t="s">
        <v>44</v>
      </c>
    </row>
    <row r="1253" spans="2:6" ht="51" x14ac:dyDescent="0.25">
      <c r="B1253" s="107"/>
      <c r="C1253" s="96" t="s">
        <v>1324</v>
      </c>
      <c r="D1253" s="96">
        <v>250302</v>
      </c>
      <c r="E1253" s="97">
        <v>23842238.969999999</v>
      </c>
      <c r="F1253" s="96" t="s">
        <v>252</v>
      </c>
    </row>
    <row r="1254" spans="2:6" ht="25.5" x14ac:dyDescent="0.25">
      <c r="B1254" s="107"/>
      <c r="C1254" s="96" t="s">
        <v>1325</v>
      </c>
      <c r="D1254" s="96">
        <v>174096</v>
      </c>
      <c r="E1254" s="97">
        <v>18417357.780000001</v>
      </c>
      <c r="F1254" s="96" t="s">
        <v>382</v>
      </c>
    </row>
    <row r="1255" spans="2:6" ht="25.5" x14ac:dyDescent="0.25">
      <c r="B1255" s="107"/>
      <c r="C1255" s="96" t="s">
        <v>1326</v>
      </c>
      <c r="D1255" s="96">
        <v>237390</v>
      </c>
      <c r="E1255" s="97">
        <v>159913462.68000001</v>
      </c>
      <c r="F1255" s="96" t="s">
        <v>86</v>
      </c>
    </row>
    <row r="1256" spans="2:6" ht="38.25" x14ac:dyDescent="0.25">
      <c r="B1256" s="107"/>
      <c r="C1256" s="96" t="s">
        <v>1327</v>
      </c>
      <c r="D1256" s="96">
        <v>46272</v>
      </c>
      <c r="E1256" s="97">
        <v>2667500.59</v>
      </c>
      <c r="F1256" s="96" t="s">
        <v>53</v>
      </c>
    </row>
    <row r="1257" spans="2:6" ht="38.25" x14ac:dyDescent="0.25">
      <c r="B1257" s="107"/>
      <c r="C1257" s="96" t="s">
        <v>1328</v>
      </c>
      <c r="D1257" s="96">
        <v>199089</v>
      </c>
      <c r="E1257" s="97">
        <v>93235219.769999996</v>
      </c>
      <c r="F1257" s="96" t="s">
        <v>11</v>
      </c>
    </row>
    <row r="1258" spans="2:6" ht="38.25" x14ac:dyDescent="0.25">
      <c r="B1258" s="107"/>
      <c r="C1258" s="96" t="s">
        <v>1329</v>
      </c>
      <c r="D1258" s="96">
        <v>57024</v>
      </c>
      <c r="E1258" s="97">
        <v>41697814.93</v>
      </c>
      <c r="F1258" s="96" t="s">
        <v>59</v>
      </c>
    </row>
    <row r="1259" spans="2:6" ht="38.25" x14ac:dyDescent="0.25">
      <c r="B1259" s="107"/>
      <c r="C1259" s="96" t="s">
        <v>1330</v>
      </c>
      <c r="D1259" s="96">
        <v>818387</v>
      </c>
      <c r="E1259" s="97">
        <v>106481435.78</v>
      </c>
      <c r="F1259" s="96" t="s">
        <v>21</v>
      </c>
    </row>
    <row r="1260" spans="2:6" x14ac:dyDescent="0.25">
      <c r="B1260" s="107"/>
      <c r="C1260" s="96" t="s">
        <v>1331</v>
      </c>
      <c r="D1260" s="96">
        <v>13851</v>
      </c>
      <c r="E1260" s="97">
        <v>34379531.759999998</v>
      </c>
      <c r="F1260" s="96" t="s">
        <v>70</v>
      </c>
    </row>
    <row r="1261" spans="2:6" ht="25.5" x14ac:dyDescent="0.25">
      <c r="B1261" s="107"/>
      <c r="C1261" s="96" t="s">
        <v>1332</v>
      </c>
      <c r="D1261" s="96">
        <v>1066531</v>
      </c>
      <c r="E1261" s="97">
        <v>183642438</v>
      </c>
      <c r="F1261" s="96" t="s">
        <v>90</v>
      </c>
    </row>
    <row r="1262" spans="2:6" ht="38.25" x14ac:dyDescent="0.25">
      <c r="B1262" s="107"/>
      <c r="C1262" s="96" t="s">
        <v>1333</v>
      </c>
      <c r="D1262" s="96">
        <v>589408</v>
      </c>
      <c r="E1262" s="97">
        <v>329506208.13</v>
      </c>
      <c r="F1262" s="96" t="s">
        <v>53</v>
      </c>
    </row>
    <row r="1263" spans="2:6" x14ac:dyDescent="0.25">
      <c r="B1263" s="107"/>
      <c r="C1263" s="96" t="s">
        <v>1334</v>
      </c>
      <c r="D1263" s="96">
        <v>418701</v>
      </c>
      <c r="E1263" s="97">
        <v>43731654.630000003</v>
      </c>
      <c r="F1263" s="96" t="s">
        <v>44</v>
      </c>
    </row>
    <row r="1264" spans="2:6" ht="25.5" x14ac:dyDescent="0.25">
      <c r="B1264" s="107"/>
      <c r="C1264" s="96" t="s">
        <v>1335</v>
      </c>
      <c r="D1264" s="96">
        <v>14677</v>
      </c>
      <c r="E1264" s="97">
        <v>28117529.699999999</v>
      </c>
      <c r="F1264" s="96" t="s">
        <v>237</v>
      </c>
    </row>
    <row r="1265" spans="2:6" ht="51" x14ac:dyDescent="0.25">
      <c r="B1265" s="107"/>
      <c r="C1265" s="96" t="s">
        <v>1336</v>
      </c>
      <c r="D1265" s="96">
        <v>48237</v>
      </c>
      <c r="E1265" s="97">
        <v>6870429.8499999996</v>
      </c>
      <c r="F1265" s="96" t="s">
        <v>252</v>
      </c>
    </row>
    <row r="1266" spans="2:6" ht="51" x14ac:dyDescent="0.25">
      <c r="B1266" s="107"/>
      <c r="C1266" s="96" t="s">
        <v>1337</v>
      </c>
      <c r="D1266" s="96">
        <v>17646</v>
      </c>
      <c r="E1266" s="97">
        <v>2378440.56</v>
      </c>
      <c r="F1266" s="96" t="s">
        <v>252</v>
      </c>
    </row>
    <row r="1267" spans="2:6" x14ac:dyDescent="0.25">
      <c r="B1267" s="107"/>
      <c r="C1267" s="96" t="s">
        <v>1338</v>
      </c>
      <c r="D1267" s="96">
        <v>2107156</v>
      </c>
      <c r="E1267" s="97">
        <v>1251480600.5599999</v>
      </c>
      <c r="F1267" s="96" t="s">
        <v>76</v>
      </c>
    </row>
    <row r="1268" spans="2:6" ht="25.5" x14ac:dyDescent="0.25">
      <c r="B1268" s="107"/>
      <c r="C1268" s="96" t="s">
        <v>1339</v>
      </c>
      <c r="D1268" s="96">
        <v>16810</v>
      </c>
      <c r="E1268" s="97">
        <v>3569884.86</v>
      </c>
      <c r="F1268" s="96" t="s">
        <v>123</v>
      </c>
    </row>
    <row r="1269" spans="2:6" x14ac:dyDescent="0.25">
      <c r="B1269" s="107"/>
      <c r="C1269" s="96" t="s">
        <v>1340</v>
      </c>
      <c r="D1269" s="96">
        <v>53523</v>
      </c>
      <c r="E1269" s="97">
        <v>8406953.0500000007</v>
      </c>
      <c r="F1269" s="96" t="s">
        <v>28</v>
      </c>
    </row>
    <row r="1270" spans="2:6" ht="38.25" x14ac:dyDescent="0.25">
      <c r="B1270" s="107"/>
      <c r="C1270" s="96" t="s">
        <v>1341</v>
      </c>
      <c r="D1270" s="96">
        <v>31117</v>
      </c>
      <c r="E1270" s="97">
        <v>17757061.149999999</v>
      </c>
      <c r="F1270" s="96" t="s">
        <v>59</v>
      </c>
    </row>
    <row r="1271" spans="2:6" x14ac:dyDescent="0.25">
      <c r="B1271" s="107"/>
      <c r="C1271" s="96" t="s">
        <v>1342</v>
      </c>
      <c r="D1271" s="96">
        <v>38315</v>
      </c>
      <c r="E1271" s="97">
        <v>4383093.18</v>
      </c>
      <c r="F1271" s="96" t="s">
        <v>205</v>
      </c>
    </row>
    <row r="1272" spans="2:6" x14ac:dyDescent="0.25">
      <c r="B1272" s="107"/>
      <c r="C1272" s="96" t="s">
        <v>1343</v>
      </c>
      <c r="D1272" s="96">
        <v>14363</v>
      </c>
      <c r="E1272" s="97">
        <v>9274757.2400000002</v>
      </c>
      <c r="F1272" s="96" t="s">
        <v>48</v>
      </c>
    </row>
    <row r="1273" spans="2:6" x14ac:dyDescent="0.25">
      <c r="B1273" s="107"/>
      <c r="C1273" s="96" t="s">
        <v>1344</v>
      </c>
      <c r="D1273" s="96">
        <v>140311</v>
      </c>
      <c r="E1273" s="97">
        <v>12766827.310000001</v>
      </c>
      <c r="F1273" s="96" t="s">
        <v>67</v>
      </c>
    </row>
    <row r="1274" spans="2:6" ht="25.5" x14ac:dyDescent="0.25">
      <c r="B1274" s="107"/>
      <c r="C1274" s="96" t="s">
        <v>1345</v>
      </c>
      <c r="D1274" s="96">
        <v>81478</v>
      </c>
      <c r="E1274" s="97">
        <v>50259887.359999999</v>
      </c>
      <c r="F1274" s="96" t="s">
        <v>13</v>
      </c>
    </row>
    <row r="1275" spans="2:6" ht="25.5" x14ac:dyDescent="0.25">
      <c r="B1275" s="107"/>
      <c r="C1275" s="96" t="s">
        <v>1346</v>
      </c>
      <c r="D1275" s="96">
        <v>251913</v>
      </c>
      <c r="E1275" s="97">
        <v>37101614.539999999</v>
      </c>
      <c r="F1275" s="96" t="s">
        <v>13</v>
      </c>
    </row>
    <row r="1276" spans="2:6" ht="25.5" x14ac:dyDescent="0.25">
      <c r="B1276" s="107"/>
      <c r="C1276" s="96" t="s">
        <v>1347</v>
      </c>
      <c r="D1276" s="96">
        <v>144832</v>
      </c>
      <c r="E1276" s="97">
        <v>71618812.099999994</v>
      </c>
      <c r="F1276" s="96" t="s">
        <v>245</v>
      </c>
    </row>
    <row r="1277" spans="2:6" ht="25.5" x14ac:dyDescent="0.25">
      <c r="B1277" s="107"/>
      <c r="C1277" s="96" t="s">
        <v>1348</v>
      </c>
      <c r="D1277" s="96">
        <v>99194</v>
      </c>
      <c r="E1277" s="97">
        <v>9108645.9100000001</v>
      </c>
      <c r="F1277" s="96" t="s">
        <v>13</v>
      </c>
    </row>
    <row r="1278" spans="2:6" ht="51" x14ac:dyDescent="0.25">
      <c r="B1278" s="107"/>
      <c r="C1278" s="96" t="s">
        <v>1349</v>
      </c>
      <c r="D1278" s="96">
        <v>340252</v>
      </c>
      <c r="E1278" s="97">
        <v>47376792.719999999</v>
      </c>
      <c r="F1278" s="96" t="s">
        <v>589</v>
      </c>
    </row>
    <row r="1279" spans="2:6" x14ac:dyDescent="0.25">
      <c r="B1279" s="107"/>
      <c r="C1279" s="96" t="s">
        <v>1350</v>
      </c>
      <c r="D1279" s="96">
        <v>112600</v>
      </c>
      <c r="E1279" s="97">
        <v>86587203.659999996</v>
      </c>
      <c r="F1279" s="96" t="s">
        <v>217</v>
      </c>
    </row>
    <row r="1280" spans="2:6" x14ac:dyDescent="0.25">
      <c r="B1280" s="107"/>
      <c r="C1280" s="96" t="s">
        <v>1351</v>
      </c>
      <c r="D1280" s="96">
        <v>15726</v>
      </c>
      <c r="E1280" s="97">
        <v>3272617.48</v>
      </c>
      <c r="F1280" s="96" t="s">
        <v>28</v>
      </c>
    </row>
    <row r="1281" spans="2:6" ht="25.5" x14ac:dyDescent="0.25">
      <c r="B1281" s="107"/>
      <c r="C1281" s="96" t="s">
        <v>1352</v>
      </c>
      <c r="D1281" s="96">
        <v>210473</v>
      </c>
      <c r="E1281" s="97">
        <v>13758947.279999999</v>
      </c>
      <c r="F1281" s="96" t="s">
        <v>35</v>
      </c>
    </row>
    <row r="1282" spans="2:6" ht="25.5" x14ac:dyDescent="0.25">
      <c r="B1282" s="107"/>
      <c r="C1282" s="96" t="s">
        <v>1353</v>
      </c>
      <c r="D1282" s="96">
        <v>205554</v>
      </c>
      <c r="E1282" s="97">
        <v>35247568.149999999</v>
      </c>
      <c r="F1282" s="96" t="s">
        <v>134</v>
      </c>
    </row>
    <row r="1283" spans="2:6" x14ac:dyDescent="0.25">
      <c r="B1283" s="107"/>
      <c r="C1283" s="96" t="s">
        <v>1354</v>
      </c>
      <c r="D1283" s="96">
        <v>2972</v>
      </c>
      <c r="E1283" s="97">
        <v>1239964.49</v>
      </c>
      <c r="F1283" s="96" t="s">
        <v>302</v>
      </c>
    </row>
    <row r="1284" spans="2:6" ht="25.5" x14ac:dyDescent="0.25">
      <c r="B1284" s="107"/>
      <c r="C1284" s="96" t="s">
        <v>1355</v>
      </c>
      <c r="D1284" s="96">
        <v>72930</v>
      </c>
      <c r="E1284" s="97">
        <v>9719392.5600000005</v>
      </c>
      <c r="F1284" s="96" t="s">
        <v>13</v>
      </c>
    </row>
    <row r="1285" spans="2:6" ht="51" x14ac:dyDescent="0.25">
      <c r="B1285" s="107"/>
      <c r="C1285" s="96" t="s">
        <v>1356</v>
      </c>
      <c r="D1285" s="96">
        <v>771114</v>
      </c>
      <c r="E1285" s="97">
        <v>603128919.01999998</v>
      </c>
      <c r="F1285" s="96" t="s">
        <v>252</v>
      </c>
    </row>
    <row r="1286" spans="2:6" ht="25.5" x14ac:dyDescent="0.25">
      <c r="B1286" s="107"/>
      <c r="C1286" s="96" t="s">
        <v>1357</v>
      </c>
      <c r="D1286" s="96">
        <v>4612</v>
      </c>
      <c r="E1286" s="97">
        <v>50992774.840000004</v>
      </c>
      <c r="F1286" s="96" t="s">
        <v>243</v>
      </c>
    </row>
    <row r="1287" spans="2:6" ht="51" x14ac:dyDescent="0.25">
      <c r="B1287" s="107"/>
      <c r="C1287" s="96" t="s">
        <v>1358</v>
      </c>
      <c r="D1287" s="96">
        <v>20703</v>
      </c>
      <c r="E1287" s="97">
        <v>7510171.4299999997</v>
      </c>
      <c r="F1287" s="96" t="s">
        <v>252</v>
      </c>
    </row>
    <row r="1288" spans="2:6" x14ac:dyDescent="0.25">
      <c r="B1288" s="107"/>
      <c r="C1288" s="96" t="s">
        <v>1359</v>
      </c>
      <c r="D1288" s="96">
        <v>18635</v>
      </c>
      <c r="E1288" s="97">
        <v>2664497.39</v>
      </c>
      <c r="F1288" s="96" t="s">
        <v>48</v>
      </c>
    </row>
    <row r="1289" spans="2:6" ht="25.5" x14ac:dyDescent="0.25">
      <c r="B1289" s="107"/>
      <c r="C1289" s="96" t="s">
        <v>1360</v>
      </c>
      <c r="D1289" s="96">
        <v>8502</v>
      </c>
      <c r="E1289" s="97">
        <v>5442810.7999999998</v>
      </c>
      <c r="F1289" s="96" t="s">
        <v>15</v>
      </c>
    </row>
    <row r="1290" spans="2:6" x14ac:dyDescent="0.25">
      <c r="B1290" s="107"/>
      <c r="C1290" s="96" t="s">
        <v>1361</v>
      </c>
      <c r="D1290" s="96">
        <v>183236</v>
      </c>
      <c r="E1290" s="97">
        <v>25036320.530000001</v>
      </c>
      <c r="F1290" s="96" t="s">
        <v>211</v>
      </c>
    </row>
    <row r="1291" spans="2:6" x14ac:dyDescent="0.25">
      <c r="B1291" s="107"/>
      <c r="C1291" s="96" t="s">
        <v>1362</v>
      </c>
      <c r="D1291" s="96">
        <v>637394</v>
      </c>
      <c r="E1291" s="97">
        <v>106136696.56</v>
      </c>
      <c r="F1291" s="96" t="s">
        <v>76</v>
      </c>
    </row>
    <row r="1292" spans="2:6" x14ac:dyDescent="0.25">
      <c r="B1292" s="107"/>
      <c r="C1292" s="96" t="s">
        <v>1363</v>
      </c>
      <c r="D1292" s="96">
        <v>28535</v>
      </c>
      <c r="E1292" s="97">
        <v>42818499.25</v>
      </c>
      <c r="F1292" s="96" t="s">
        <v>105</v>
      </c>
    </row>
    <row r="1293" spans="2:6" x14ac:dyDescent="0.25">
      <c r="B1293" s="107"/>
      <c r="C1293" s="96" t="s">
        <v>1364</v>
      </c>
      <c r="D1293" s="96">
        <v>120838</v>
      </c>
      <c r="E1293" s="97">
        <v>17075536.379999999</v>
      </c>
      <c r="F1293" s="96" t="s">
        <v>302</v>
      </c>
    </row>
    <row r="1294" spans="2:6" ht="25.5" x14ac:dyDescent="0.25">
      <c r="B1294" s="107"/>
      <c r="C1294" s="96" t="s">
        <v>1365</v>
      </c>
      <c r="D1294" s="96">
        <v>13898</v>
      </c>
      <c r="E1294" s="97">
        <v>3253732.2</v>
      </c>
      <c r="F1294" s="96" t="s">
        <v>382</v>
      </c>
    </row>
    <row r="1295" spans="2:6" x14ac:dyDescent="0.25">
      <c r="B1295" s="107"/>
      <c r="C1295" s="96" t="s">
        <v>1366</v>
      </c>
      <c r="D1295" s="96">
        <v>423501</v>
      </c>
      <c r="E1295" s="97">
        <v>65316074.630000003</v>
      </c>
      <c r="F1295" s="96" t="s">
        <v>302</v>
      </c>
    </row>
    <row r="1296" spans="2:6" x14ac:dyDescent="0.25">
      <c r="B1296" s="107"/>
      <c r="C1296" s="96" t="s">
        <v>1367</v>
      </c>
      <c r="D1296" s="96">
        <v>345236</v>
      </c>
      <c r="E1296" s="97">
        <v>9362239.75</v>
      </c>
      <c r="F1296" s="96" t="s">
        <v>76</v>
      </c>
    </row>
    <row r="1297" spans="2:6" x14ac:dyDescent="0.25">
      <c r="B1297" s="107"/>
      <c r="C1297" s="96" t="s">
        <v>1368</v>
      </c>
      <c r="D1297" s="96">
        <v>73647</v>
      </c>
      <c r="E1297" s="97">
        <v>34299972.079999998</v>
      </c>
      <c r="F1297" s="96" t="s">
        <v>76</v>
      </c>
    </row>
    <row r="1298" spans="2:6" x14ac:dyDescent="0.25">
      <c r="B1298" s="107"/>
      <c r="C1298" s="96" t="s">
        <v>1369</v>
      </c>
      <c r="D1298" s="96">
        <v>68063</v>
      </c>
      <c r="E1298" s="97">
        <v>49524795.229999997</v>
      </c>
      <c r="F1298" s="96" t="s">
        <v>302</v>
      </c>
    </row>
    <row r="1299" spans="2:6" ht="25.5" x14ac:dyDescent="0.25">
      <c r="B1299" s="107"/>
      <c r="C1299" s="96" t="s">
        <v>1370</v>
      </c>
      <c r="D1299" s="96">
        <v>100988</v>
      </c>
      <c r="E1299" s="97">
        <v>18998153.170000002</v>
      </c>
      <c r="F1299" s="96" t="s">
        <v>26</v>
      </c>
    </row>
    <row r="1300" spans="2:6" ht="25.5" x14ac:dyDescent="0.25">
      <c r="B1300" s="107"/>
      <c r="C1300" s="96" t="s">
        <v>1371</v>
      </c>
      <c r="D1300" s="96">
        <v>226479</v>
      </c>
      <c r="E1300" s="97">
        <v>21966477.75</v>
      </c>
      <c r="F1300" s="96" t="s">
        <v>86</v>
      </c>
    </row>
    <row r="1301" spans="2:6" x14ac:dyDescent="0.25">
      <c r="B1301" s="107"/>
      <c r="C1301" s="96" t="s">
        <v>1372</v>
      </c>
      <c r="D1301" s="96">
        <v>534591</v>
      </c>
      <c r="E1301" s="97">
        <v>61391631.68</v>
      </c>
      <c r="F1301" s="96" t="s">
        <v>302</v>
      </c>
    </row>
    <row r="1302" spans="2:6" x14ac:dyDescent="0.25">
      <c r="B1302" s="107"/>
      <c r="C1302" s="96" t="s">
        <v>1373</v>
      </c>
      <c r="D1302" s="96">
        <v>74605</v>
      </c>
      <c r="E1302" s="97">
        <v>20012498.140000001</v>
      </c>
      <c r="F1302" s="96" t="s">
        <v>67</v>
      </c>
    </row>
    <row r="1303" spans="2:6" ht="25.5" x14ac:dyDescent="0.25">
      <c r="B1303" s="107"/>
      <c r="C1303" s="96" t="s">
        <v>1374</v>
      </c>
      <c r="D1303" s="96">
        <v>1366090</v>
      </c>
      <c r="E1303" s="97">
        <v>62117556.810000002</v>
      </c>
      <c r="F1303" s="96" t="s">
        <v>90</v>
      </c>
    </row>
    <row r="1304" spans="2:6" ht="38.25" x14ac:dyDescent="0.25">
      <c r="B1304" s="107"/>
      <c r="C1304" s="96" t="s">
        <v>1375</v>
      </c>
      <c r="D1304" s="96">
        <v>70884</v>
      </c>
      <c r="E1304" s="97">
        <v>4146795.15</v>
      </c>
      <c r="F1304" s="96" t="s">
        <v>53</v>
      </c>
    </row>
    <row r="1305" spans="2:6" ht="25.5" x14ac:dyDescent="0.25">
      <c r="B1305" s="107"/>
      <c r="C1305" s="96" t="s">
        <v>1376</v>
      </c>
      <c r="D1305" s="96">
        <v>116347</v>
      </c>
      <c r="E1305" s="97">
        <v>28455078.489999998</v>
      </c>
      <c r="F1305" s="96" t="s">
        <v>9</v>
      </c>
    </row>
    <row r="1306" spans="2:6" x14ac:dyDescent="0.25">
      <c r="B1306" s="107"/>
      <c r="C1306" s="96" t="s">
        <v>1377</v>
      </c>
      <c r="D1306" s="96">
        <v>208138</v>
      </c>
      <c r="E1306" s="97">
        <v>49162185.729999997</v>
      </c>
      <c r="F1306" s="96" t="s">
        <v>234</v>
      </c>
    </row>
    <row r="1307" spans="2:6" ht="25.5" x14ac:dyDescent="0.25">
      <c r="B1307" s="107"/>
      <c r="C1307" s="96" t="s">
        <v>1378</v>
      </c>
      <c r="D1307" s="96">
        <v>203879</v>
      </c>
      <c r="E1307" s="97">
        <v>47186967.799999997</v>
      </c>
      <c r="F1307" s="96" t="s">
        <v>448</v>
      </c>
    </row>
    <row r="1308" spans="2:6" x14ac:dyDescent="0.25">
      <c r="B1308" s="107"/>
      <c r="C1308" s="96" t="s">
        <v>1379</v>
      </c>
      <c r="D1308" s="96">
        <v>132933</v>
      </c>
      <c r="E1308" s="97">
        <v>33441630.32</v>
      </c>
      <c r="F1308" s="96" t="s">
        <v>44</v>
      </c>
    </row>
    <row r="1309" spans="2:6" ht="25.5" x14ac:dyDescent="0.25">
      <c r="B1309" s="107"/>
      <c r="C1309" s="96" t="s">
        <v>1380</v>
      </c>
      <c r="D1309" s="96">
        <v>402203</v>
      </c>
      <c r="E1309" s="97">
        <v>84677659.159999996</v>
      </c>
      <c r="F1309" s="96" t="s">
        <v>37</v>
      </c>
    </row>
    <row r="1310" spans="2:6" x14ac:dyDescent="0.25">
      <c r="B1310" s="107"/>
      <c r="C1310" s="96" t="s">
        <v>1381</v>
      </c>
      <c r="D1310" s="96">
        <v>285093</v>
      </c>
      <c r="E1310" s="97">
        <v>46698246.890000001</v>
      </c>
      <c r="F1310" s="96" t="s">
        <v>44</v>
      </c>
    </row>
    <row r="1311" spans="2:6" ht="25.5" x14ac:dyDescent="0.25">
      <c r="B1311" s="107"/>
      <c r="C1311" s="96" t="s">
        <v>1382</v>
      </c>
      <c r="D1311" s="96">
        <v>54458</v>
      </c>
      <c r="E1311" s="97">
        <v>26233420.210000001</v>
      </c>
      <c r="F1311" s="96" t="s">
        <v>1117</v>
      </c>
    </row>
    <row r="1312" spans="2:6" ht="25.5" x14ac:dyDescent="0.25">
      <c r="B1312" s="107"/>
      <c r="C1312" s="96" t="s">
        <v>1383</v>
      </c>
      <c r="D1312" s="96">
        <v>427202</v>
      </c>
      <c r="E1312" s="97">
        <v>69645092.689999998</v>
      </c>
      <c r="F1312" s="96" t="s">
        <v>243</v>
      </c>
    </row>
    <row r="1313" spans="2:6" ht="51" x14ac:dyDescent="0.25">
      <c r="B1313" s="107"/>
      <c r="C1313" s="96" t="s">
        <v>1384</v>
      </c>
      <c r="D1313" s="96">
        <v>291373</v>
      </c>
      <c r="E1313" s="97">
        <v>66558125.229999997</v>
      </c>
      <c r="F1313" s="96" t="s">
        <v>252</v>
      </c>
    </row>
    <row r="1314" spans="2:6" ht="25.5" x14ac:dyDescent="0.25">
      <c r="B1314" s="107"/>
      <c r="C1314" s="96" t="s">
        <v>1385</v>
      </c>
      <c r="D1314" s="96">
        <v>134307</v>
      </c>
      <c r="E1314" s="97">
        <v>45776594.159999996</v>
      </c>
      <c r="F1314" s="96" t="s">
        <v>74</v>
      </c>
    </row>
    <row r="1315" spans="2:6" ht="38.25" x14ac:dyDescent="0.25">
      <c r="B1315" s="107"/>
      <c r="C1315" s="96" t="s">
        <v>1386</v>
      </c>
      <c r="D1315" s="96">
        <v>22576</v>
      </c>
      <c r="E1315" s="97">
        <v>4916337.16</v>
      </c>
      <c r="F1315" s="96" t="s">
        <v>59</v>
      </c>
    </row>
    <row r="1316" spans="2:6" ht="25.5" x14ac:dyDescent="0.25">
      <c r="B1316" s="107"/>
      <c r="C1316" s="96" t="s">
        <v>1387</v>
      </c>
      <c r="D1316" s="96">
        <v>39672</v>
      </c>
      <c r="E1316" s="97">
        <v>6986382.3600000003</v>
      </c>
      <c r="F1316" s="96" t="s">
        <v>13</v>
      </c>
    </row>
    <row r="1317" spans="2:6" x14ac:dyDescent="0.25">
      <c r="B1317" s="107"/>
      <c r="C1317" s="96" t="s">
        <v>1388</v>
      </c>
      <c r="D1317" s="96">
        <v>187699</v>
      </c>
      <c r="E1317" s="97">
        <v>17022311.530000001</v>
      </c>
      <c r="F1317" s="96" t="s">
        <v>57</v>
      </c>
    </row>
    <row r="1318" spans="2:6" x14ac:dyDescent="0.25">
      <c r="B1318" s="107"/>
      <c r="C1318" s="96" t="s">
        <v>1389</v>
      </c>
      <c r="D1318" s="96">
        <v>135068</v>
      </c>
      <c r="E1318" s="97">
        <v>14292910.050000001</v>
      </c>
      <c r="F1318" s="96" t="s">
        <v>57</v>
      </c>
    </row>
    <row r="1319" spans="2:6" ht="25.5" x14ac:dyDescent="0.25">
      <c r="B1319" s="107"/>
      <c r="C1319" s="96" t="s">
        <v>1390</v>
      </c>
      <c r="D1319" s="96">
        <v>37815</v>
      </c>
      <c r="E1319" s="97">
        <v>52456031.509999998</v>
      </c>
      <c r="F1319" s="96" t="s">
        <v>28</v>
      </c>
    </row>
    <row r="1320" spans="2:6" x14ac:dyDescent="0.25">
      <c r="B1320" s="107"/>
      <c r="C1320" s="96" t="s">
        <v>1391</v>
      </c>
      <c r="D1320" s="96">
        <v>270966</v>
      </c>
      <c r="E1320" s="97">
        <v>8293960.4400000004</v>
      </c>
      <c r="F1320" s="96" t="s">
        <v>9</v>
      </c>
    </row>
    <row r="1321" spans="2:6" ht="25.5" x14ac:dyDescent="0.25">
      <c r="B1321" s="107"/>
      <c r="C1321" s="96" t="s">
        <v>1392</v>
      </c>
      <c r="D1321" s="96">
        <v>50079</v>
      </c>
      <c r="E1321" s="97">
        <v>22121289.93</v>
      </c>
      <c r="F1321" s="96" t="s">
        <v>35</v>
      </c>
    </row>
    <row r="1322" spans="2:6" ht="38.25" x14ac:dyDescent="0.25">
      <c r="B1322" s="107"/>
      <c r="C1322" s="96" t="s">
        <v>1393</v>
      </c>
      <c r="D1322" s="96">
        <v>170914</v>
      </c>
      <c r="E1322" s="97">
        <v>18409632.280000001</v>
      </c>
      <c r="F1322" s="96" t="s">
        <v>21</v>
      </c>
    </row>
    <row r="1323" spans="2:6" ht="25.5" x14ac:dyDescent="0.25">
      <c r="B1323" s="107"/>
      <c r="C1323" s="96" t="s">
        <v>1394</v>
      </c>
      <c r="D1323" s="96">
        <v>111434</v>
      </c>
      <c r="E1323" s="97">
        <v>19238490.920000002</v>
      </c>
      <c r="F1323" s="96" t="s">
        <v>237</v>
      </c>
    </row>
    <row r="1324" spans="2:6" ht="25.5" x14ac:dyDescent="0.25">
      <c r="B1324" s="107"/>
      <c r="C1324" s="96" t="s">
        <v>1395</v>
      </c>
      <c r="D1324" s="96">
        <v>83211</v>
      </c>
      <c r="E1324" s="97">
        <v>11554783.380000001</v>
      </c>
      <c r="F1324" s="96" t="s">
        <v>26</v>
      </c>
    </row>
    <row r="1325" spans="2:6" ht="25.5" x14ac:dyDescent="0.25">
      <c r="B1325" s="107"/>
      <c r="C1325" s="96" t="s">
        <v>1396</v>
      </c>
      <c r="D1325" s="96">
        <v>62875</v>
      </c>
      <c r="E1325" s="97">
        <v>30832235.649999999</v>
      </c>
      <c r="F1325" s="96" t="s">
        <v>114</v>
      </c>
    </row>
    <row r="1326" spans="2:6" ht="38.25" x14ac:dyDescent="0.25">
      <c r="B1326" s="107"/>
      <c r="C1326" s="96" t="s">
        <v>1397</v>
      </c>
      <c r="D1326" s="96">
        <v>103928</v>
      </c>
      <c r="E1326" s="97">
        <v>7168184.0899999999</v>
      </c>
      <c r="F1326" s="96" t="s">
        <v>17</v>
      </c>
    </row>
    <row r="1327" spans="2:6" x14ac:dyDescent="0.25">
      <c r="B1327" s="107"/>
      <c r="C1327" s="96" t="s">
        <v>1398</v>
      </c>
      <c r="D1327" s="96">
        <v>111019</v>
      </c>
      <c r="E1327" s="97">
        <v>24265844.449999999</v>
      </c>
      <c r="F1327" s="96" t="s">
        <v>105</v>
      </c>
    </row>
    <row r="1328" spans="2:6" ht="25.5" x14ac:dyDescent="0.25">
      <c r="B1328" s="107"/>
      <c r="C1328" s="96" t="s">
        <v>1399</v>
      </c>
      <c r="D1328" s="96">
        <v>146145</v>
      </c>
      <c r="E1328" s="97">
        <v>6483792.21</v>
      </c>
      <c r="F1328" s="96" t="s">
        <v>90</v>
      </c>
    </row>
    <row r="1329" spans="2:6" ht="25.5" x14ac:dyDescent="0.25">
      <c r="B1329" s="107"/>
      <c r="C1329" s="96" t="s">
        <v>1400</v>
      </c>
      <c r="D1329" s="96">
        <v>33412</v>
      </c>
      <c r="E1329" s="97">
        <v>4440157.43</v>
      </c>
      <c r="F1329" s="96" t="s">
        <v>279</v>
      </c>
    </row>
    <row r="1330" spans="2:6" x14ac:dyDescent="0.25">
      <c r="B1330" s="107"/>
      <c r="C1330" s="96" t="s">
        <v>1401</v>
      </c>
      <c r="D1330" s="96">
        <v>2864113</v>
      </c>
      <c r="E1330" s="97">
        <v>8368647.3200000003</v>
      </c>
      <c r="F1330" s="96" t="s">
        <v>76</v>
      </c>
    </row>
    <row r="1331" spans="2:6" ht="25.5" x14ac:dyDescent="0.25">
      <c r="B1331" s="107"/>
      <c r="C1331" s="96" t="s">
        <v>1402</v>
      </c>
      <c r="D1331" s="96">
        <v>129166</v>
      </c>
      <c r="E1331" s="97">
        <v>89868445.590000004</v>
      </c>
      <c r="F1331" s="96" t="s">
        <v>13</v>
      </c>
    </row>
    <row r="1332" spans="2:6" x14ac:dyDescent="0.25">
      <c r="B1332" s="107"/>
      <c r="C1332" s="96" t="s">
        <v>1403</v>
      </c>
      <c r="D1332" s="96">
        <v>284271</v>
      </c>
      <c r="E1332" s="97">
        <v>118144311.67</v>
      </c>
      <c r="F1332" s="96" t="s">
        <v>76</v>
      </c>
    </row>
    <row r="1333" spans="2:6" ht="25.5" x14ac:dyDescent="0.25">
      <c r="B1333" s="107"/>
      <c r="C1333" s="96" t="s">
        <v>1404</v>
      </c>
      <c r="D1333" s="96">
        <v>13086</v>
      </c>
      <c r="E1333" s="97">
        <v>5243287.28</v>
      </c>
      <c r="F1333" s="96" t="s">
        <v>1117</v>
      </c>
    </row>
    <row r="1334" spans="2:6" ht="51" x14ac:dyDescent="0.25">
      <c r="B1334" s="107"/>
      <c r="C1334" s="96" t="s">
        <v>1405</v>
      </c>
      <c r="D1334" s="96">
        <v>30387</v>
      </c>
      <c r="E1334" s="97">
        <v>4097193.66</v>
      </c>
      <c r="F1334" s="96" t="s">
        <v>589</v>
      </c>
    </row>
    <row r="1335" spans="2:6" ht="25.5" x14ac:dyDescent="0.25">
      <c r="B1335" s="107"/>
      <c r="C1335" s="96" t="s">
        <v>1406</v>
      </c>
      <c r="D1335" s="96">
        <v>221971</v>
      </c>
      <c r="E1335" s="97">
        <v>22279486.760000002</v>
      </c>
      <c r="F1335" s="96" t="s">
        <v>13</v>
      </c>
    </row>
    <row r="1336" spans="2:6" x14ac:dyDescent="0.25">
      <c r="B1336" s="107"/>
      <c r="C1336" s="96" t="s">
        <v>1407</v>
      </c>
      <c r="D1336" s="96">
        <v>98592</v>
      </c>
      <c r="E1336" s="97">
        <v>110012259.45999999</v>
      </c>
      <c r="F1336" s="96" t="s">
        <v>76</v>
      </c>
    </row>
    <row r="1337" spans="2:6" x14ac:dyDescent="0.25">
      <c r="B1337" s="107"/>
      <c r="C1337" s="96" t="s">
        <v>1408</v>
      </c>
      <c r="D1337" s="96">
        <v>203302</v>
      </c>
      <c r="E1337" s="97">
        <v>100149875.69</v>
      </c>
      <c r="F1337" s="96" t="s">
        <v>234</v>
      </c>
    </row>
    <row r="1338" spans="2:6" x14ac:dyDescent="0.25">
      <c r="B1338" s="107"/>
      <c r="C1338" s="96" t="s">
        <v>1409</v>
      </c>
      <c r="D1338" s="96">
        <v>229299</v>
      </c>
      <c r="E1338" s="97">
        <v>51657915.75</v>
      </c>
      <c r="F1338" s="96" t="s">
        <v>57</v>
      </c>
    </row>
    <row r="1339" spans="2:6" x14ac:dyDescent="0.25">
      <c r="B1339" s="107"/>
      <c r="C1339" s="96" t="s">
        <v>1410</v>
      </c>
      <c r="D1339" s="96">
        <v>663828</v>
      </c>
      <c r="E1339" s="97">
        <v>5735037.6600000001</v>
      </c>
      <c r="F1339" s="96" t="s">
        <v>211</v>
      </c>
    </row>
    <row r="1340" spans="2:6" ht="51" x14ac:dyDescent="0.25">
      <c r="B1340" s="107"/>
      <c r="C1340" s="96" t="s">
        <v>1411</v>
      </c>
      <c r="D1340" s="96">
        <v>24074</v>
      </c>
      <c r="E1340" s="97">
        <v>4274499.0599999996</v>
      </c>
      <c r="F1340" s="96" t="s">
        <v>252</v>
      </c>
    </row>
    <row r="1341" spans="2:6" ht="38.25" x14ac:dyDescent="0.25">
      <c r="B1341" s="107"/>
      <c r="C1341" s="96" t="s">
        <v>1412</v>
      </c>
      <c r="D1341" s="96">
        <v>164835</v>
      </c>
      <c r="E1341" s="97">
        <v>4407575.6399999997</v>
      </c>
      <c r="F1341" s="96" t="s">
        <v>53</v>
      </c>
    </row>
    <row r="1342" spans="2:6" x14ac:dyDescent="0.25">
      <c r="B1342" s="107"/>
      <c r="C1342" s="96" t="s">
        <v>1413</v>
      </c>
      <c r="D1342" s="96">
        <v>76031</v>
      </c>
      <c r="E1342" s="97">
        <v>34684978.299999997</v>
      </c>
      <c r="F1342" s="96" t="s">
        <v>302</v>
      </c>
    </row>
    <row r="1343" spans="2:6" x14ac:dyDescent="0.25">
      <c r="B1343" s="107"/>
      <c r="C1343" s="96" t="s">
        <v>1414</v>
      </c>
      <c r="D1343" s="96">
        <v>49228</v>
      </c>
      <c r="E1343" s="97">
        <v>15472434.65</v>
      </c>
      <c r="F1343" s="96" t="s">
        <v>48</v>
      </c>
    </row>
    <row r="1344" spans="2:6" x14ac:dyDescent="0.25">
      <c r="B1344" s="107"/>
      <c r="C1344" s="96" t="s">
        <v>1415</v>
      </c>
      <c r="D1344" s="96">
        <v>75779</v>
      </c>
      <c r="E1344" s="97">
        <v>18234116.170000002</v>
      </c>
      <c r="F1344" s="96" t="s">
        <v>76</v>
      </c>
    </row>
    <row r="1345" spans="2:6" ht="38.25" x14ac:dyDescent="0.25">
      <c r="B1345" s="107"/>
      <c r="C1345" s="96" t="s">
        <v>1416</v>
      </c>
      <c r="D1345" s="96">
        <v>216354</v>
      </c>
      <c r="E1345" s="97">
        <v>32807624.629999999</v>
      </c>
      <c r="F1345" s="96" t="s">
        <v>11</v>
      </c>
    </row>
    <row r="1346" spans="2:6" ht="25.5" x14ac:dyDescent="0.25">
      <c r="B1346" s="107"/>
      <c r="C1346" s="96" t="s">
        <v>1417</v>
      </c>
      <c r="D1346" s="96">
        <v>176921</v>
      </c>
      <c r="E1346" s="97">
        <v>21644635.02</v>
      </c>
      <c r="F1346" s="96" t="s">
        <v>13</v>
      </c>
    </row>
    <row r="1347" spans="2:6" ht="38.25" x14ac:dyDescent="0.25">
      <c r="B1347" s="107"/>
      <c r="C1347" s="96" t="s">
        <v>1418</v>
      </c>
      <c r="D1347" s="96">
        <v>28278</v>
      </c>
      <c r="E1347" s="97">
        <v>9819029.0999999996</v>
      </c>
      <c r="F1347" s="96" t="s">
        <v>21</v>
      </c>
    </row>
    <row r="1348" spans="2:6" ht="38.25" x14ac:dyDescent="0.25">
      <c r="B1348" s="107"/>
      <c r="C1348" s="96" t="s">
        <v>1419</v>
      </c>
      <c r="D1348" s="96">
        <v>100865</v>
      </c>
      <c r="E1348" s="97">
        <v>47705966.840000004</v>
      </c>
      <c r="F1348" s="96" t="s">
        <v>21</v>
      </c>
    </row>
    <row r="1349" spans="2:6" ht="25.5" x14ac:dyDescent="0.25">
      <c r="B1349" s="107"/>
      <c r="C1349" s="96" t="s">
        <v>1420</v>
      </c>
      <c r="D1349" s="96">
        <v>520316</v>
      </c>
      <c r="E1349" s="97">
        <v>31384139.68</v>
      </c>
      <c r="F1349" s="96" t="s">
        <v>499</v>
      </c>
    </row>
    <row r="1350" spans="2:6" x14ac:dyDescent="0.25">
      <c r="B1350" s="107"/>
      <c r="C1350" s="96" t="s">
        <v>1421</v>
      </c>
      <c r="D1350" s="96">
        <v>30006</v>
      </c>
      <c r="E1350" s="97">
        <v>24402415.629999999</v>
      </c>
      <c r="F1350" s="96" t="s">
        <v>76</v>
      </c>
    </row>
    <row r="1351" spans="2:6" ht="25.5" x14ac:dyDescent="0.25">
      <c r="B1351" s="107"/>
      <c r="C1351" s="96" t="s">
        <v>1422</v>
      </c>
      <c r="D1351" s="96">
        <v>74361</v>
      </c>
      <c r="E1351" s="97">
        <v>12647770.76</v>
      </c>
      <c r="F1351" s="96" t="s">
        <v>13</v>
      </c>
    </row>
    <row r="1352" spans="2:6" ht="25.5" x14ac:dyDescent="0.25">
      <c r="B1352" s="107"/>
      <c r="C1352" s="96" t="s">
        <v>1423</v>
      </c>
      <c r="D1352" s="96">
        <v>19943</v>
      </c>
      <c r="E1352" s="97">
        <v>5069613.59</v>
      </c>
      <c r="F1352" s="96" t="s">
        <v>217</v>
      </c>
    </row>
    <row r="1353" spans="2:6" ht="51" x14ac:dyDescent="0.25">
      <c r="B1353" s="107"/>
      <c r="C1353" s="96" t="s">
        <v>1424</v>
      </c>
      <c r="D1353" s="96">
        <v>31155</v>
      </c>
      <c r="E1353" s="97">
        <v>7007968.2599999998</v>
      </c>
      <c r="F1353" s="96" t="s">
        <v>23</v>
      </c>
    </row>
    <row r="1354" spans="2:6" ht="51" x14ac:dyDescent="0.25">
      <c r="B1354" s="107"/>
      <c r="C1354" s="96" t="s">
        <v>1425</v>
      </c>
      <c r="D1354" s="96">
        <v>151681</v>
      </c>
      <c r="E1354" s="97">
        <v>33658975.759999998</v>
      </c>
      <c r="F1354" s="96" t="s">
        <v>229</v>
      </c>
    </row>
    <row r="1355" spans="2:6" ht="51" x14ac:dyDescent="0.25">
      <c r="B1355" s="107"/>
      <c r="C1355" s="96" t="s">
        <v>1426</v>
      </c>
      <c r="D1355" s="96">
        <v>41215</v>
      </c>
      <c r="E1355" s="97">
        <v>29051318.550000001</v>
      </c>
      <c r="F1355" s="96" t="s">
        <v>229</v>
      </c>
    </row>
    <row r="1356" spans="2:6" ht="38.25" x14ac:dyDescent="0.25">
      <c r="B1356" s="107"/>
      <c r="C1356" s="96" t="s">
        <v>1427</v>
      </c>
      <c r="D1356" s="96">
        <v>14464</v>
      </c>
      <c r="E1356" s="97">
        <v>5696049.5</v>
      </c>
      <c r="F1356" s="96" t="s">
        <v>21</v>
      </c>
    </row>
    <row r="1357" spans="2:6" ht="51" x14ac:dyDescent="0.25">
      <c r="B1357" s="107"/>
      <c r="C1357" s="96" t="s">
        <v>1428</v>
      </c>
      <c r="D1357" s="96">
        <v>81115</v>
      </c>
      <c r="E1357" s="97">
        <v>13902866.199999999</v>
      </c>
      <c r="F1357" s="96" t="s">
        <v>252</v>
      </c>
    </row>
    <row r="1358" spans="2:6" x14ac:dyDescent="0.25">
      <c r="B1358" s="107"/>
      <c r="C1358" s="96" t="s">
        <v>1429</v>
      </c>
      <c r="D1358" s="96">
        <v>862348</v>
      </c>
      <c r="E1358" s="97">
        <v>338428857.35000002</v>
      </c>
      <c r="F1358" s="96" t="s">
        <v>196</v>
      </c>
    </row>
    <row r="1359" spans="2:6" ht="51" x14ac:dyDescent="0.25">
      <c r="B1359" s="107"/>
      <c r="C1359" s="96" t="s">
        <v>1430</v>
      </c>
      <c r="D1359" s="96">
        <v>203373</v>
      </c>
      <c r="E1359" s="97">
        <v>54753157.350000001</v>
      </c>
      <c r="F1359" s="96" t="s">
        <v>252</v>
      </c>
    </row>
    <row r="1360" spans="2:6" ht="25.5" x14ac:dyDescent="0.25">
      <c r="B1360" s="107"/>
      <c r="C1360" s="96" t="s">
        <v>1431</v>
      </c>
      <c r="D1360" s="96">
        <v>182611</v>
      </c>
      <c r="E1360" s="97">
        <v>23194466.739999998</v>
      </c>
      <c r="F1360" s="96" t="s">
        <v>279</v>
      </c>
    </row>
    <row r="1361" spans="2:6" ht="25.5" x14ac:dyDescent="0.25">
      <c r="B1361" s="107"/>
      <c r="C1361" s="96" t="s">
        <v>1432</v>
      </c>
      <c r="D1361" s="96">
        <v>108521</v>
      </c>
      <c r="E1361" s="97">
        <v>90976643.109999999</v>
      </c>
      <c r="F1361" s="96" t="s">
        <v>237</v>
      </c>
    </row>
    <row r="1362" spans="2:6" x14ac:dyDescent="0.25">
      <c r="B1362" s="107"/>
      <c r="C1362" s="96" t="s">
        <v>1433</v>
      </c>
      <c r="D1362" s="96">
        <v>605094</v>
      </c>
      <c r="E1362" s="97">
        <v>89653112.439999998</v>
      </c>
      <c r="F1362" s="96" t="s">
        <v>105</v>
      </c>
    </row>
    <row r="1363" spans="2:6" ht="38.25" x14ac:dyDescent="0.25">
      <c r="B1363" s="107"/>
      <c r="C1363" s="96" t="s">
        <v>1434</v>
      </c>
      <c r="D1363" s="96">
        <v>53196</v>
      </c>
      <c r="E1363" s="97">
        <v>13470606.75</v>
      </c>
      <c r="F1363" s="96" t="s">
        <v>112</v>
      </c>
    </row>
    <row r="1364" spans="2:6" x14ac:dyDescent="0.25">
      <c r="B1364" s="107"/>
      <c r="C1364" s="96" t="s">
        <v>1435</v>
      </c>
      <c r="D1364" s="96">
        <v>13085</v>
      </c>
      <c r="E1364" s="97">
        <v>4443919.34</v>
      </c>
      <c r="F1364" s="96" t="s">
        <v>105</v>
      </c>
    </row>
    <row r="1365" spans="2:6" x14ac:dyDescent="0.25">
      <c r="B1365" s="107"/>
      <c r="C1365" s="96" t="s">
        <v>1436</v>
      </c>
      <c r="D1365" s="96">
        <v>63775</v>
      </c>
      <c r="E1365" s="97">
        <v>7248280.7999999998</v>
      </c>
      <c r="F1365" s="96" t="s">
        <v>211</v>
      </c>
    </row>
    <row r="1366" spans="2:6" ht="25.5" x14ac:dyDescent="0.25">
      <c r="B1366" s="107"/>
      <c r="C1366" s="96" t="s">
        <v>1437</v>
      </c>
      <c r="D1366" s="96">
        <v>17264</v>
      </c>
      <c r="E1366" s="97">
        <v>2478010.46</v>
      </c>
      <c r="F1366" s="96" t="s">
        <v>13</v>
      </c>
    </row>
    <row r="1367" spans="2:6" ht="25.5" x14ac:dyDescent="0.25">
      <c r="B1367" s="107"/>
      <c r="C1367" s="96" t="s">
        <v>1438</v>
      </c>
      <c r="D1367" s="96">
        <v>84651</v>
      </c>
      <c r="E1367" s="97">
        <v>32608985.079999998</v>
      </c>
      <c r="F1367" s="96" t="s">
        <v>382</v>
      </c>
    </row>
    <row r="1368" spans="2:6" ht="25.5" x14ac:dyDescent="0.25">
      <c r="B1368" s="107"/>
      <c r="C1368" s="96" t="s">
        <v>1439</v>
      </c>
      <c r="D1368" s="96">
        <v>13904</v>
      </c>
      <c r="E1368" s="97">
        <v>22214777.539999999</v>
      </c>
      <c r="F1368" s="96" t="s">
        <v>279</v>
      </c>
    </row>
    <row r="1369" spans="2:6" x14ac:dyDescent="0.25">
      <c r="B1369" s="107"/>
      <c r="C1369" s="96" t="s">
        <v>1440</v>
      </c>
      <c r="D1369" s="96">
        <v>153374</v>
      </c>
      <c r="E1369" s="97">
        <v>46144220.57</v>
      </c>
      <c r="F1369" s="96" t="s">
        <v>44</v>
      </c>
    </row>
    <row r="1370" spans="2:6" ht="51" x14ac:dyDescent="0.25">
      <c r="B1370" s="107"/>
      <c r="C1370" s="96" t="s">
        <v>1441</v>
      </c>
      <c r="D1370" s="96">
        <v>146291</v>
      </c>
      <c r="E1370" s="97">
        <v>12292002.210000001</v>
      </c>
      <c r="F1370" s="96" t="s">
        <v>229</v>
      </c>
    </row>
    <row r="1371" spans="2:6" x14ac:dyDescent="0.25">
      <c r="B1371" s="107"/>
      <c r="C1371" s="96" t="s">
        <v>1442</v>
      </c>
      <c r="D1371" s="96">
        <v>65930</v>
      </c>
      <c r="E1371" s="97">
        <v>3844484.87</v>
      </c>
      <c r="F1371" s="96" t="s">
        <v>9</v>
      </c>
    </row>
    <row r="1372" spans="2:6" x14ac:dyDescent="0.25">
      <c r="B1372" s="107"/>
      <c r="C1372" s="96" t="s">
        <v>1443</v>
      </c>
      <c r="D1372" s="96">
        <v>26467</v>
      </c>
      <c r="E1372" s="97">
        <v>3171525.34</v>
      </c>
      <c r="F1372" s="96" t="s">
        <v>48</v>
      </c>
    </row>
    <row r="1373" spans="2:6" ht="25.5" x14ac:dyDescent="0.25">
      <c r="B1373" s="107"/>
      <c r="C1373" s="96" t="s">
        <v>1444</v>
      </c>
      <c r="D1373" s="96">
        <v>366160</v>
      </c>
      <c r="E1373" s="97">
        <v>35606840.719999999</v>
      </c>
      <c r="F1373" s="96" t="s">
        <v>15</v>
      </c>
    </row>
    <row r="1374" spans="2:6" ht="25.5" x14ac:dyDescent="0.25">
      <c r="B1374" s="107"/>
      <c r="C1374" s="96" t="s">
        <v>1445</v>
      </c>
      <c r="D1374" s="96">
        <v>119908</v>
      </c>
      <c r="E1374" s="97">
        <v>13377128.880000001</v>
      </c>
      <c r="F1374" s="96" t="s">
        <v>15</v>
      </c>
    </row>
    <row r="1375" spans="2:6" x14ac:dyDescent="0.25">
      <c r="B1375" s="107"/>
      <c r="C1375" s="96" t="s">
        <v>1446</v>
      </c>
      <c r="D1375" s="96">
        <v>44346</v>
      </c>
      <c r="E1375" s="97">
        <v>34319034.259999998</v>
      </c>
      <c r="F1375" s="96" t="s">
        <v>105</v>
      </c>
    </row>
    <row r="1376" spans="2:6" ht="25.5" x14ac:dyDescent="0.25">
      <c r="B1376" s="107"/>
      <c r="C1376" s="96" t="s">
        <v>1447</v>
      </c>
      <c r="D1376" s="96">
        <v>81555</v>
      </c>
      <c r="E1376" s="97">
        <v>31637904.289999999</v>
      </c>
      <c r="F1376" s="96" t="s">
        <v>15</v>
      </c>
    </row>
    <row r="1377" spans="2:6" ht="25.5" x14ac:dyDescent="0.25">
      <c r="B1377" s="107"/>
      <c r="C1377" s="96" t="s">
        <v>1448</v>
      </c>
      <c r="D1377" s="96">
        <v>119813</v>
      </c>
      <c r="E1377" s="97">
        <v>29753135.870000001</v>
      </c>
      <c r="F1377" s="96" t="s">
        <v>375</v>
      </c>
    </row>
    <row r="1378" spans="2:6" ht="38.25" x14ac:dyDescent="0.25">
      <c r="B1378" s="107"/>
      <c r="C1378" s="96" t="s">
        <v>1449</v>
      </c>
      <c r="D1378" s="96">
        <v>8536</v>
      </c>
      <c r="E1378" s="97">
        <v>7730732.1900000004</v>
      </c>
      <c r="F1378" s="96" t="s">
        <v>55</v>
      </c>
    </row>
    <row r="1379" spans="2:6" ht="38.25" x14ac:dyDescent="0.25">
      <c r="B1379" s="107"/>
      <c r="C1379" s="96" t="s">
        <v>1450</v>
      </c>
      <c r="D1379" s="96">
        <v>256835</v>
      </c>
      <c r="E1379" s="97">
        <v>213560645.09999999</v>
      </c>
      <c r="F1379" s="96" t="s">
        <v>59</v>
      </c>
    </row>
    <row r="1380" spans="2:6" x14ac:dyDescent="0.25">
      <c r="B1380" s="107"/>
      <c r="C1380" s="96" t="s">
        <v>1451</v>
      </c>
      <c r="D1380" s="96">
        <v>372414</v>
      </c>
      <c r="E1380" s="97">
        <v>25456965.84</v>
      </c>
      <c r="F1380" s="96" t="s">
        <v>9</v>
      </c>
    </row>
    <row r="1381" spans="2:6" ht="25.5" x14ac:dyDescent="0.25">
      <c r="B1381" s="107"/>
      <c r="C1381" s="96" t="s">
        <v>1452</v>
      </c>
      <c r="D1381" s="96">
        <v>21138</v>
      </c>
      <c r="E1381" s="97">
        <v>6427367.5300000003</v>
      </c>
      <c r="F1381" s="96" t="s">
        <v>635</v>
      </c>
    </row>
    <row r="1382" spans="2:6" ht="25.5" x14ac:dyDescent="0.25">
      <c r="B1382" s="107"/>
      <c r="C1382" s="96" t="s">
        <v>1453</v>
      </c>
      <c r="D1382" s="96">
        <v>137874</v>
      </c>
      <c r="E1382" s="97">
        <v>10853099.83</v>
      </c>
      <c r="F1382" s="96" t="s">
        <v>1454</v>
      </c>
    </row>
    <row r="1383" spans="2:6" ht="38.25" x14ac:dyDescent="0.25">
      <c r="B1383" s="107"/>
      <c r="C1383" s="96" t="s">
        <v>1455</v>
      </c>
      <c r="D1383" s="96">
        <v>56748</v>
      </c>
      <c r="E1383" s="97">
        <v>7372803.4100000001</v>
      </c>
      <c r="F1383" s="96" t="s">
        <v>17</v>
      </c>
    </row>
    <row r="1384" spans="2:6" x14ac:dyDescent="0.25">
      <c r="B1384" s="107"/>
      <c r="C1384" s="96" t="s">
        <v>1456</v>
      </c>
      <c r="D1384" s="96">
        <v>25057</v>
      </c>
      <c r="E1384" s="97">
        <v>8150895.8700000001</v>
      </c>
      <c r="F1384" s="96" t="s">
        <v>48</v>
      </c>
    </row>
    <row r="1385" spans="2:6" ht="25.5" x14ac:dyDescent="0.25">
      <c r="B1385" s="107"/>
      <c r="C1385" s="96" t="s">
        <v>1457</v>
      </c>
      <c r="D1385" s="96">
        <v>34755</v>
      </c>
      <c r="E1385" s="97">
        <v>13111552.25</v>
      </c>
      <c r="F1385" s="96" t="s">
        <v>26</v>
      </c>
    </row>
    <row r="1386" spans="2:6" ht="38.25" x14ac:dyDescent="0.25">
      <c r="B1386" s="107"/>
      <c r="C1386" s="96" t="s">
        <v>1458</v>
      </c>
      <c r="D1386" s="96">
        <v>188202</v>
      </c>
      <c r="E1386" s="97">
        <v>11206215.59</v>
      </c>
      <c r="F1386" s="96" t="s">
        <v>63</v>
      </c>
    </row>
    <row r="1387" spans="2:6" x14ac:dyDescent="0.25">
      <c r="B1387" s="107"/>
      <c r="C1387" s="96" t="s">
        <v>1459</v>
      </c>
      <c r="D1387" s="96">
        <v>77859</v>
      </c>
      <c r="E1387" s="97">
        <v>50035613.210000001</v>
      </c>
      <c r="F1387" s="96" t="s">
        <v>28</v>
      </c>
    </row>
    <row r="1388" spans="2:6" ht="25.5" x14ac:dyDescent="0.25">
      <c r="B1388" s="107"/>
      <c r="C1388" s="96" t="s">
        <v>1460</v>
      </c>
      <c r="D1388" s="96">
        <v>63106</v>
      </c>
      <c r="E1388" s="97">
        <v>4787145.49</v>
      </c>
      <c r="F1388" s="96" t="s">
        <v>114</v>
      </c>
    </row>
    <row r="1389" spans="2:6" ht="25.5" x14ac:dyDescent="0.25">
      <c r="B1389" s="107"/>
      <c r="C1389" s="96" t="s">
        <v>1461</v>
      </c>
      <c r="D1389" s="96">
        <v>205460</v>
      </c>
      <c r="E1389" s="97">
        <v>10345202.25</v>
      </c>
      <c r="F1389" s="96" t="s">
        <v>1117</v>
      </c>
    </row>
    <row r="1390" spans="2:6" ht="25.5" x14ac:dyDescent="0.25">
      <c r="B1390" s="107"/>
      <c r="C1390" s="96" t="s">
        <v>1462</v>
      </c>
      <c r="D1390" s="96">
        <v>474125</v>
      </c>
      <c r="E1390" s="97">
        <v>194959241.28</v>
      </c>
      <c r="F1390" s="96" t="s">
        <v>86</v>
      </c>
    </row>
    <row r="1391" spans="2:6" x14ac:dyDescent="0.25">
      <c r="B1391" s="107"/>
      <c r="C1391" s="96" t="s">
        <v>1463</v>
      </c>
      <c r="D1391" s="96">
        <v>161675</v>
      </c>
      <c r="E1391" s="97">
        <v>18058368.469999999</v>
      </c>
      <c r="F1391" s="96" t="s">
        <v>44</v>
      </c>
    </row>
    <row r="1392" spans="2:6" ht="51" x14ac:dyDescent="0.25">
      <c r="B1392" s="107"/>
      <c r="C1392" s="96" t="s">
        <v>1464</v>
      </c>
      <c r="D1392" s="96">
        <v>34240</v>
      </c>
      <c r="E1392" s="97">
        <v>1411997.74</v>
      </c>
      <c r="F1392" s="96" t="s">
        <v>23</v>
      </c>
    </row>
    <row r="1393" spans="2:6" ht="51" x14ac:dyDescent="0.25">
      <c r="B1393" s="107"/>
      <c r="C1393" s="96" t="s">
        <v>1465</v>
      </c>
      <c r="D1393" s="96">
        <v>74597</v>
      </c>
      <c r="E1393" s="97">
        <v>18574140.48</v>
      </c>
      <c r="F1393" s="96" t="s">
        <v>23</v>
      </c>
    </row>
    <row r="1394" spans="2:6" x14ac:dyDescent="0.25">
      <c r="B1394" s="107"/>
      <c r="C1394" s="96" t="s">
        <v>1466</v>
      </c>
      <c r="D1394" s="96">
        <v>391731</v>
      </c>
      <c r="E1394" s="97">
        <v>55862579.159999996</v>
      </c>
      <c r="F1394" s="96" t="s">
        <v>217</v>
      </c>
    </row>
    <row r="1395" spans="2:6" ht="25.5" x14ac:dyDescent="0.25">
      <c r="B1395" s="107"/>
      <c r="C1395" s="96" t="s">
        <v>1467</v>
      </c>
      <c r="D1395" s="96">
        <v>12201</v>
      </c>
      <c r="E1395" s="97">
        <v>6344365.7800000003</v>
      </c>
      <c r="F1395" s="96" t="s">
        <v>237</v>
      </c>
    </row>
    <row r="1396" spans="2:6" ht="25.5" x14ac:dyDescent="0.25">
      <c r="B1396" s="107"/>
      <c r="C1396" s="96" t="s">
        <v>1468</v>
      </c>
      <c r="D1396" s="96">
        <v>186018</v>
      </c>
      <c r="E1396" s="97">
        <v>26491736.640000001</v>
      </c>
      <c r="F1396" s="96" t="s">
        <v>1454</v>
      </c>
    </row>
    <row r="1397" spans="2:6" ht="25.5" x14ac:dyDescent="0.25">
      <c r="B1397" s="107"/>
      <c r="C1397" s="96" t="s">
        <v>1469</v>
      </c>
      <c r="D1397" s="96">
        <v>16650</v>
      </c>
      <c r="E1397" s="97">
        <v>9259729.9000000004</v>
      </c>
      <c r="F1397" s="96" t="s">
        <v>237</v>
      </c>
    </row>
    <row r="1398" spans="2:6" ht="25.5" x14ac:dyDescent="0.25">
      <c r="B1398" s="107"/>
      <c r="C1398" s="96" t="s">
        <v>1470</v>
      </c>
      <c r="D1398" s="96">
        <v>61504</v>
      </c>
      <c r="E1398" s="97">
        <v>12327027.720000001</v>
      </c>
      <c r="F1398" s="96" t="s">
        <v>302</v>
      </c>
    </row>
    <row r="1399" spans="2:6" ht="25.5" x14ac:dyDescent="0.25">
      <c r="B1399" s="107"/>
      <c r="C1399" s="96" t="s">
        <v>1471</v>
      </c>
      <c r="D1399" s="96">
        <v>31499</v>
      </c>
      <c r="E1399" s="97">
        <v>1729795.83</v>
      </c>
      <c r="F1399" s="96" t="s">
        <v>1117</v>
      </c>
    </row>
    <row r="1400" spans="2:6" x14ac:dyDescent="0.25">
      <c r="B1400" s="107"/>
      <c r="C1400" s="96" t="s">
        <v>1472</v>
      </c>
      <c r="D1400" s="96">
        <v>44142</v>
      </c>
      <c r="E1400" s="97">
        <v>16815999.989999998</v>
      </c>
      <c r="F1400" s="96" t="s">
        <v>44</v>
      </c>
    </row>
    <row r="1401" spans="2:6" x14ac:dyDescent="0.25">
      <c r="B1401" s="107"/>
      <c r="C1401" s="96" t="s">
        <v>1473</v>
      </c>
      <c r="D1401" s="96">
        <v>27781</v>
      </c>
      <c r="E1401" s="97">
        <v>12112805.6</v>
      </c>
      <c r="F1401" s="96" t="s">
        <v>76</v>
      </c>
    </row>
    <row r="1402" spans="2:6" ht="25.5" x14ac:dyDescent="0.25">
      <c r="B1402" s="107"/>
      <c r="C1402" s="96" t="s">
        <v>1474</v>
      </c>
      <c r="D1402" s="96">
        <v>49395</v>
      </c>
      <c r="E1402" s="97">
        <v>5056131.91</v>
      </c>
      <c r="F1402" s="96" t="s">
        <v>39</v>
      </c>
    </row>
    <row r="1403" spans="2:6" ht="38.25" x14ac:dyDescent="0.25">
      <c r="B1403" s="107"/>
      <c r="C1403" s="96" t="s">
        <v>1475</v>
      </c>
      <c r="D1403" s="96">
        <v>41955</v>
      </c>
      <c r="E1403" s="97">
        <v>54912246.609999999</v>
      </c>
      <c r="F1403" s="96" t="s">
        <v>55</v>
      </c>
    </row>
    <row r="1404" spans="2:6" x14ac:dyDescent="0.25">
      <c r="B1404" s="107"/>
      <c r="C1404" s="96" t="s">
        <v>1476</v>
      </c>
      <c r="D1404" s="96">
        <v>283789</v>
      </c>
      <c r="E1404" s="97">
        <v>51258169.530000001</v>
      </c>
      <c r="F1404" s="96" t="s">
        <v>302</v>
      </c>
    </row>
    <row r="1405" spans="2:6" ht="38.25" x14ac:dyDescent="0.25">
      <c r="B1405" s="107"/>
      <c r="C1405" s="96" t="s">
        <v>1477</v>
      </c>
      <c r="D1405" s="96">
        <v>32248</v>
      </c>
      <c r="E1405" s="97">
        <v>6654858.5199999996</v>
      </c>
      <c r="F1405" s="96" t="s">
        <v>11</v>
      </c>
    </row>
    <row r="1406" spans="2:6" ht="51" x14ac:dyDescent="0.25">
      <c r="B1406" s="107"/>
      <c r="C1406" s="96" t="s">
        <v>1478</v>
      </c>
      <c r="D1406" s="96">
        <v>7636</v>
      </c>
      <c r="E1406" s="97">
        <v>3296450.87</v>
      </c>
      <c r="F1406" s="96" t="s">
        <v>229</v>
      </c>
    </row>
    <row r="1407" spans="2:6" ht="38.25" x14ac:dyDescent="0.25">
      <c r="B1407" s="107"/>
      <c r="C1407" s="96" t="s">
        <v>1479</v>
      </c>
      <c r="D1407" s="96">
        <v>26077</v>
      </c>
      <c r="E1407" s="97">
        <v>2383029.62</v>
      </c>
      <c r="F1407" s="96" t="s">
        <v>131</v>
      </c>
    </row>
    <row r="1408" spans="2:6" ht="38.25" x14ac:dyDescent="0.25">
      <c r="B1408" s="107"/>
      <c r="C1408" s="96" t="s">
        <v>1480</v>
      </c>
      <c r="D1408" s="96">
        <v>72683</v>
      </c>
      <c r="E1408" s="97">
        <v>13970656.4</v>
      </c>
      <c r="F1408" s="96" t="s">
        <v>21</v>
      </c>
    </row>
    <row r="1409" spans="2:6" ht="25.5" x14ac:dyDescent="0.25">
      <c r="B1409" s="107"/>
      <c r="C1409" s="96" t="s">
        <v>1481</v>
      </c>
      <c r="D1409" s="96">
        <v>205381</v>
      </c>
      <c r="E1409" s="97">
        <v>64022819.189999998</v>
      </c>
      <c r="F1409" s="96" t="s">
        <v>90</v>
      </c>
    </row>
    <row r="1410" spans="2:6" ht="25.5" x14ac:dyDescent="0.25">
      <c r="B1410" s="107"/>
      <c r="C1410" s="96" t="s">
        <v>1482</v>
      </c>
      <c r="D1410" s="96">
        <v>69628</v>
      </c>
      <c r="E1410" s="97">
        <v>7907998.8399999999</v>
      </c>
      <c r="F1410" s="96" t="s">
        <v>76</v>
      </c>
    </row>
    <row r="1411" spans="2:6" x14ac:dyDescent="0.25">
      <c r="B1411" s="107"/>
      <c r="C1411" s="96" t="s">
        <v>1483</v>
      </c>
      <c r="D1411" s="96">
        <v>13857</v>
      </c>
      <c r="E1411" s="97">
        <v>4849019.8499999996</v>
      </c>
      <c r="F1411" s="96" t="s">
        <v>76</v>
      </c>
    </row>
    <row r="1412" spans="2:6" x14ac:dyDescent="0.25">
      <c r="B1412" s="108"/>
      <c r="C1412" s="95" t="s">
        <v>77</v>
      </c>
      <c r="D1412" s="95" t="s">
        <v>78</v>
      </c>
      <c r="E1412" s="94">
        <v>18774744527.459999</v>
      </c>
      <c r="F1412" s="93" t="s">
        <v>78</v>
      </c>
    </row>
    <row r="1413" spans="2:6" x14ac:dyDescent="0.25">
      <c r="B1413" s="92" t="s">
        <v>1484</v>
      </c>
      <c r="C1413" s="90" t="s">
        <v>78</v>
      </c>
      <c r="D1413" s="90" t="s">
        <v>78</v>
      </c>
      <c r="E1413" s="91">
        <v>32166511942.73</v>
      </c>
      <c r="F1413" s="90" t="s">
        <v>78</v>
      </c>
    </row>
    <row r="1414" spans="2:6" ht="0" hidden="1" customHeight="1" x14ac:dyDescent="0.25"/>
    <row r="1415" spans="2:6" ht="14.1" customHeight="1" x14ac:dyDescent="0.25"/>
    <row r="1416" spans="2:6" ht="54.6" customHeight="1" x14ac:dyDescent="0.25">
      <c r="B1416" s="104" t="s">
        <v>1485</v>
      </c>
      <c r="C1416" s="105"/>
      <c r="D1416" s="105"/>
      <c r="E1416" s="105"/>
      <c r="F1416" s="105"/>
    </row>
    <row r="1417" spans="2:6" ht="0" hidden="1" customHeight="1" x14ac:dyDescent="0.25"/>
    <row r="1420" spans="2:6" x14ac:dyDescent="0.25">
      <c r="E1420" s="89"/>
    </row>
    <row r="1421" spans="2:6" x14ac:dyDescent="0.25">
      <c r="E1421" s="88"/>
    </row>
    <row r="1422" spans="2:6" x14ac:dyDescent="0.25">
      <c r="E1422" s="88"/>
    </row>
  </sheetData>
  <mergeCells count="51">
    <mergeCell ref="C68:C69"/>
    <mergeCell ref="D68:D69"/>
    <mergeCell ref="B79:B126"/>
    <mergeCell ref="B127:B133"/>
    <mergeCell ref="B2:F2"/>
    <mergeCell ref="B4:F4"/>
    <mergeCell ref="B7:B48"/>
    <mergeCell ref="B49:B50"/>
    <mergeCell ref="B51:B57"/>
    <mergeCell ref="B58:B78"/>
    <mergeCell ref="B134:B305"/>
    <mergeCell ref="B306:B307"/>
    <mergeCell ref="B308:B310"/>
    <mergeCell ref="B311:B324"/>
    <mergeCell ref="B325:B332"/>
    <mergeCell ref="B427:B489"/>
    <mergeCell ref="B490:B493"/>
    <mergeCell ref="B494:B496"/>
    <mergeCell ref="B497:B501"/>
    <mergeCell ref="B502:B517"/>
    <mergeCell ref="B333:B371"/>
    <mergeCell ref="B372:B398"/>
    <mergeCell ref="B399:B403"/>
    <mergeCell ref="B404:B423"/>
    <mergeCell ref="B424:B426"/>
    <mergeCell ref="B680:B728"/>
    <mergeCell ref="B729:B734"/>
    <mergeCell ref="B735:B738"/>
    <mergeCell ref="B739:B741"/>
    <mergeCell ref="B742:B751"/>
    <mergeCell ref="B518:B637"/>
    <mergeCell ref="B638:B641"/>
    <mergeCell ref="B642:B652"/>
    <mergeCell ref="B653:B667"/>
    <mergeCell ref="B668:B679"/>
    <mergeCell ref="B806:B846"/>
    <mergeCell ref="B847:B862"/>
    <mergeCell ref="B863:B883"/>
    <mergeCell ref="B884:B912"/>
    <mergeCell ref="B913:B946"/>
    <mergeCell ref="B752:B756"/>
    <mergeCell ref="B757:B761"/>
    <mergeCell ref="B762:B783"/>
    <mergeCell ref="B784:B795"/>
    <mergeCell ref="B796:B805"/>
    <mergeCell ref="B1416:F1416"/>
    <mergeCell ref="B947:B962"/>
    <mergeCell ref="B963:B968"/>
    <mergeCell ref="B969:B970"/>
    <mergeCell ref="B971:B1027"/>
    <mergeCell ref="B1028:B1412"/>
  </mergeCells>
  <pageMargins left="0.78740157480314998" right="0.78740157480314998" top="0.78740157480314998" bottom="1.0513999999999999" header="0.78740157480314998" footer="0.78740157480314998"/>
  <pageSetup paperSize="9" orientation="portrait" horizontalDpi="300" verticalDpi="300"/>
  <headerFooter alignWithMargins="0">
    <oddFooter>&amp;C&amp;"Calibri"&amp;10Page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F329A-F25C-4B19-A707-D5E75D0D7DAF}">
  <dimension ref="B1:G57"/>
  <sheetViews>
    <sheetView showGridLines="0" topLeftCell="A26" workbookViewId="0">
      <selection activeCell="L22" sqref="L22"/>
    </sheetView>
  </sheetViews>
  <sheetFormatPr defaultColWidth="9.140625" defaultRowHeight="15" x14ac:dyDescent="0.25"/>
  <cols>
    <col min="1" max="1" width="2.42578125" style="87" customWidth="1"/>
    <col min="2" max="2" width="13.85546875" style="87" customWidth="1"/>
    <col min="3" max="3" width="24.42578125" style="87" customWidth="1"/>
    <col min="4" max="4" width="14.140625" style="87" customWidth="1"/>
    <col min="5" max="5" width="1.42578125" style="87" customWidth="1"/>
    <col min="6" max="6" width="18.5703125" style="87" customWidth="1"/>
    <col min="7" max="7" width="14.140625" style="87" customWidth="1"/>
    <col min="8" max="8" width="17.85546875" style="87" customWidth="1"/>
    <col min="9" max="16384" width="9.140625" style="87"/>
  </cols>
  <sheetData>
    <row r="1" spans="2:7" ht="5.0999999999999996" customHeight="1" x14ac:dyDescent="0.25"/>
    <row r="2" spans="2:7" ht="3.75" customHeight="1" x14ac:dyDescent="0.25"/>
    <row r="3" spans="2:7" ht="18.2" customHeight="1" x14ac:dyDescent="0.25">
      <c r="B3" s="113" t="s">
        <v>1486</v>
      </c>
      <c r="C3" s="105"/>
      <c r="D3" s="105"/>
    </row>
    <row r="4" spans="2:7" ht="5.0999999999999996" customHeight="1" x14ac:dyDescent="0.25"/>
    <row r="5" spans="2:7" ht="25.5" x14ac:dyDescent="0.25">
      <c r="B5" s="98" t="s">
        <v>2</v>
      </c>
      <c r="C5" s="98" t="s">
        <v>1487</v>
      </c>
      <c r="D5" s="114" t="s">
        <v>4</v>
      </c>
      <c r="E5" s="111"/>
      <c r="F5" s="98" t="s">
        <v>1488</v>
      </c>
      <c r="G5" s="98" t="s">
        <v>1489</v>
      </c>
    </row>
    <row r="6" spans="2:7" x14ac:dyDescent="0.25">
      <c r="B6" s="106" t="s">
        <v>746</v>
      </c>
      <c r="C6" s="96" t="s">
        <v>747</v>
      </c>
      <c r="D6" s="112">
        <v>18659047</v>
      </c>
      <c r="E6" s="111"/>
      <c r="F6" s="97">
        <v>85831616.200000003</v>
      </c>
      <c r="G6" s="99">
        <v>2.58101377793944E-2</v>
      </c>
    </row>
    <row r="7" spans="2:7" x14ac:dyDescent="0.25">
      <c r="B7" s="107"/>
      <c r="C7" s="96" t="s">
        <v>748</v>
      </c>
      <c r="D7" s="112">
        <v>1699112</v>
      </c>
      <c r="E7" s="111"/>
      <c r="F7" s="97">
        <v>5946892</v>
      </c>
      <c r="G7" s="99">
        <v>1.62026566028006E-2</v>
      </c>
    </row>
    <row r="8" spans="2:7" x14ac:dyDescent="0.25">
      <c r="B8" s="107"/>
      <c r="C8" s="96" t="s">
        <v>749</v>
      </c>
      <c r="D8" s="112">
        <v>3769</v>
      </c>
      <c r="E8" s="111"/>
      <c r="F8" s="97">
        <v>2393.3200000000002</v>
      </c>
      <c r="G8" s="99">
        <v>1.1189188590241501E-6</v>
      </c>
    </row>
    <row r="9" spans="2:7" x14ac:dyDescent="0.25">
      <c r="B9" s="107"/>
      <c r="C9" s="96" t="s">
        <v>751</v>
      </c>
      <c r="D9" s="112">
        <v>616926</v>
      </c>
      <c r="E9" s="111"/>
      <c r="F9" s="97">
        <v>690957.12</v>
      </c>
      <c r="G9" s="99">
        <v>7.28220917461044E-4</v>
      </c>
    </row>
    <row r="10" spans="2:7" x14ac:dyDescent="0.25">
      <c r="B10" s="107"/>
      <c r="C10" s="96" t="s">
        <v>752</v>
      </c>
      <c r="D10" s="112">
        <v>5390918</v>
      </c>
      <c r="E10" s="111"/>
      <c r="F10" s="97">
        <v>4822157.84</v>
      </c>
      <c r="G10" s="99">
        <v>1.5696762151000101E-2</v>
      </c>
    </row>
    <row r="11" spans="2:7" x14ac:dyDescent="0.25">
      <c r="B11" s="107"/>
      <c r="C11" s="96" t="s">
        <v>753</v>
      </c>
      <c r="D11" s="112">
        <v>14314915</v>
      </c>
      <c r="E11" s="111"/>
      <c r="F11" s="97">
        <v>15746406.5</v>
      </c>
      <c r="G11" s="99">
        <v>1.9583046113618201E-2</v>
      </c>
    </row>
    <row r="12" spans="2:7" ht="25.5" x14ac:dyDescent="0.25">
      <c r="B12" s="107"/>
      <c r="C12" s="96" t="s">
        <v>754</v>
      </c>
      <c r="D12" s="112">
        <v>21873442</v>
      </c>
      <c r="E12" s="111"/>
      <c r="F12" s="97">
        <v>192486289.59999999</v>
      </c>
      <c r="G12" s="99">
        <v>1.48245693520653E-2</v>
      </c>
    </row>
    <row r="13" spans="2:7" x14ac:dyDescent="0.25">
      <c r="B13" s="107"/>
      <c r="C13" s="96" t="s">
        <v>755</v>
      </c>
      <c r="D13" s="112">
        <v>2355373</v>
      </c>
      <c r="E13" s="111"/>
      <c r="F13" s="97">
        <v>3415290.85</v>
      </c>
      <c r="G13" s="99">
        <v>6.2187074133030103E-3</v>
      </c>
    </row>
    <row r="14" spans="2:7" x14ac:dyDescent="0.25">
      <c r="B14" s="107"/>
      <c r="C14" s="96" t="s">
        <v>756</v>
      </c>
      <c r="D14" s="112">
        <v>4473893</v>
      </c>
      <c r="E14" s="111"/>
      <c r="F14" s="97">
        <v>35164798.979999997</v>
      </c>
      <c r="G14" s="99">
        <v>1.03111869415563E-2</v>
      </c>
    </row>
    <row r="15" spans="2:7" x14ac:dyDescent="0.25">
      <c r="B15" s="107"/>
      <c r="C15" s="96" t="s">
        <v>757</v>
      </c>
      <c r="D15" s="112">
        <v>1832761</v>
      </c>
      <c r="E15" s="111"/>
      <c r="F15" s="97">
        <v>4215350.3</v>
      </c>
      <c r="G15" s="99">
        <v>2.6098255415253999E-2</v>
      </c>
    </row>
    <row r="16" spans="2:7" x14ac:dyDescent="0.25">
      <c r="B16" s="107"/>
      <c r="C16" s="96" t="s">
        <v>758</v>
      </c>
      <c r="D16" s="112">
        <v>25112882</v>
      </c>
      <c r="E16" s="111"/>
      <c r="F16" s="97">
        <v>201154184.81999999</v>
      </c>
      <c r="G16" s="99">
        <v>3.18891228236955E-2</v>
      </c>
    </row>
    <row r="17" spans="2:7" x14ac:dyDescent="0.25">
      <c r="B17" s="107"/>
      <c r="C17" s="96" t="s">
        <v>759</v>
      </c>
      <c r="D17" s="112">
        <v>3286927</v>
      </c>
      <c r="E17" s="111"/>
      <c r="F17" s="97">
        <v>116685908.5</v>
      </c>
      <c r="G17" s="99">
        <v>1.7135375470246E-2</v>
      </c>
    </row>
    <row r="18" spans="2:7" ht="25.5" x14ac:dyDescent="0.25">
      <c r="B18" s="107"/>
      <c r="C18" s="96" t="s">
        <v>760</v>
      </c>
      <c r="D18" s="112">
        <v>14937188</v>
      </c>
      <c r="E18" s="111"/>
      <c r="F18" s="97">
        <v>352517636.80000001</v>
      </c>
      <c r="G18" s="99">
        <v>2.5578967426265399E-2</v>
      </c>
    </row>
    <row r="19" spans="2:7" x14ac:dyDescent="0.25">
      <c r="B19" s="107"/>
      <c r="C19" s="96" t="s">
        <v>761</v>
      </c>
      <c r="D19" s="112">
        <v>23135974</v>
      </c>
      <c r="E19" s="111"/>
      <c r="F19" s="97">
        <v>110589955.72</v>
      </c>
      <c r="G19" s="99">
        <v>2.9546214435805199E-2</v>
      </c>
    </row>
    <row r="20" spans="2:7" ht="25.5" x14ac:dyDescent="0.25">
      <c r="B20" s="107"/>
      <c r="C20" s="96" t="s">
        <v>762</v>
      </c>
      <c r="D20" s="112">
        <v>10226</v>
      </c>
      <c r="E20" s="111"/>
      <c r="F20" s="97">
        <v>35688.74</v>
      </c>
      <c r="G20" s="99">
        <v>9.5204415965503096E-5</v>
      </c>
    </row>
    <row r="21" spans="2:7" x14ac:dyDescent="0.25">
      <c r="B21" s="107"/>
      <c r="C21" s="96" t="s">
        <v>763</v>
      </c>
      <c r="D21" s="112">
        <v>4300326</v>
      </c>
      <c r="E21" s="111"/>
      <c r="F21" s="97">
        <v>36552771</v>
      </c>
      <c r="G21" s="99">
        <v>2.4062773023573601E-2</v>
      </c>
    </row>
    <row r="22" spans="2:7" x14ac:dyDescent="0.25">
      <c r="B22" s="107"/>
      <c r="C22" s="96" t="s">
        <v>764</v>
      </c>
      <c r="D22" s="112">
        <v>14479978</v>
      </c>
      <c r="E22" s="111"/>
      <c r="F22" s="97">
        <v>33014349.84</v>
      </c>
      <c r="G22" s="99">
        <v>1.0318853661184299E-2</v>
      </c>
    </row>
    <row r="23" spans="2:7" ht="25.5" x14ac:dyDescent="0.25">
      <c r="B23" s="107"/>
      <c r="C23" s="96" t="s">
        <v>765</v>
      </c>
      <c r="D23" s="112">
        <v>73069</v>
      </c>
      <c r="E23" s="111"/>
      <c r="F23" s="97">
        <v>379958.8</v>
      </c>
      <c r="G23" s="99">
        <v>1.2267502710572599E-3</v>
      </c>
    </row>
    <row r="24" spans="2:7" ht="25.5" x14ac:dyDescent="0.25">
      <c r="B24" s="107"/>
      <c r="C24" s="96" t="s">
        <v>766</v>
      </c>
      <c r="D24" s="112">
        <v>167</v>
      </c>
      <c r="E24" s="111"/>
      <c r="F24" s="97">
        <v>247.16</v>
      </c>
      <c r="G24" s="99">
        <v>2.3347981092385499E-7</v>
      </c>
    </row>
    <row r="25" spans="2:7" x14ac:dyDescent="0.25">
      <c r="B25" s="107"/>
      <c r="C25" s="96" t="s">
        <v>767</v>
      </c>
      <c r="D25" s="112">
        <v>22448079</v>
      </c>
      <c r="E25" s="111"/>
      <c r="F25" s="97">
        <v>225154232.37</v>
      </c>
      <c r="G25" s="99">
        <v>2.6962469070575701E-2</v>
      </c>
    </row>
    <row r="26" spans="2:7" x14ac:dyDescent="0.25">
      <c r="B26" s="107"/>
      <c r="C26" s="96" t="s">
        <v>768</v>
      </c>
      <c r="D26" s="112">
        <v>4411</v>
      </c>
      <c r="E26" s="111"/>
      <c r="F26" s="97">
        <v>5293.2</v>
      </c>
      <c r="G26" s="99">
        <v>1.18621758661453E-5</v>
      </c>
    </row>
    <row r="27" spans="2:7" x14ac:dyDescent="0.25">
      <c r="B27" s="107"/>
      <c r="C27" s="96" t="s">
        <v>769</v>
      </c>
      <c r="D27" s="112">
        <v>25485650</v>
      </c>
      <c r="E27" s="111"/>
      <c r="F27" s="97">
        <v>22299943.760000002</v>
      </c>
      <c r="G27" s="99">
        <v>1.60088557035034E-2</v>
      </c>
    </row>
    <row r="28" spans="2:7" x14ac:dyDescent="0.25">
      <c r="B28" s="107"/>
      <c r="C28" s="96" t="s">
        <v>770</v>
      </c>
      <c r="D28" s="112">
        <v>72357012</v>
      </c>
      <c r="E28" s="111"/>
      <c r="F28" s="97">
        <v>54267759</v>
      </c>
      <c r="G28" s="99">
        <v>0.101672499624839</v>
      </c>
    </row>
    <row r="29" spans="2:7" x14ac:dyDescent="0.25">
      <c r="B29" s="107"/>
      <c r="C29" s="96" t="s">
        <v>771</v>
      </c>
      <c r="D29" s="112">
        <v>2019307</v>
      </c>
      <c r="E29" s="111"/>
      <c r="F29" s="97">
        <v>139937975.09999999</v>
      </c>
      <c r="G29" s="99">
        <v>2.0052990237754E-2</v>
      </c>
    </row>
    <row r="30" spans="2:7" x14ac:dyDescent="0.25">
      <c r="B30" s="107"/>
      <c r="C30" s="96" t="s">
        <v>772</v>
      </c>
      <c r="D30" s="112">
        <v>2560309</v>
      </c>
      <c r="E30" s="111"/>
      <c r="F30" s="97">
        <v>10983725.609999999</v>
      </c>
      <c r="G30" s="99">
        <v>8.1806066337990792E-3</v>
      </c>
    </row>
    <row r="31" spans="2:7" x14ac:dyDescent="0.25">
      <c r="B31" s="107"/>
      <c r="C31" s="96" t="s">
        <v>773</v>
      </c>
      <c r="D31" s="112">
        <v>9028194</v>
      </c>
      <c r="E31" s="111"/>
      <c r="F31" s="97">
        <v>59586080.399999999</v>
      </c>
      <c r="G31" s="99">
        <v>6.4893740913881002E-3</v>
      </c>
    </row>
    <row r="32" spans="2:7" x14ac:dyDescent="0.25">
      <c r="B32" s="107"/>
      <c r="C32" s="96" t="s">
        <v>774</v>
      </c>
      <c r="D32" s="112">
        <v>26906701</v>
      </c>
      <c r="E32" s="111"/>
      <c r="F32" s="97">
        <v>149063123.53999999</v>
      </c>
      <c r="G32" s="99">
        <v>1.04019111003792E-2</v>
      </c>
    </row>
    <row r="33" spans="2:7" x14ac:dyDescent="0.25">
      <c r="B33" s="107"/>
      <c r="C33" s="96" t="s">
        <v>775</v>
      </c>
      <c r="D33" s="112">
        <v>622820</v>
      </c>
      <c r="E33" s="111"/>
      <c r="F33" s="97">
        <v>100896.84</v>
      </c>
      <c r="G33" s="99">
        <v>2.5689917539332701E-3</v>
      </c>
    </row>
    <row r="34" spans="2:7" x14ac:dyDescent="0.25">
      <c r="B34" s="107"/>
      <c r="C34" s="96" t="s">
        <v>776</v>
      </c>
      <c r="D34" s="112">
        <v>810100</v>
      </c>
      <c r="E34" s="111"/>
      <c r="F34" s="97">
        <v>2033351</v>
      </c>
      <c r="G34" s="99">
        <v>4.0513531339429502E-3</v>
      </c>
    </row>
    <row r="35" spans="2:7" ht="25.5" x14ac:dyDescent="0.25">
      <c r="B35" s="107"/>
      <c r="C35" s="96" t="s">
        <v>777</v>
      </c>
      <c r="D35" s="112">
        <v>49162718</v>
      </c>
      <c r="E35" s="111"/>
      <c r="F35" s="97">
        <v>11061611.550000001</v>
      </c>
      <c r="G35" s="99">
        <v>9.0797470392306706E-2</v>
      </c>
    </row>
    <row r="36" spans="2:7" x14ac:dyDescent="0.25">
      <c r="B36" s="107"/>
      <c r="C36" s="96" t="s">
        <v>778</v>
      </c>
      <c r="D36" s="112">
        <v>1208325</v>
      </c>
      <c r="E36" s="111"/>
      <c r="F36" s="97">
        <v>1317074.25</v>
      </c>
      <c r="G36" s="99">
        <v>3.7270357826218099E-3</v>
      </c>
    </row>
    <row r="37" spans="2:7" x14ac:dyDescent="0.25">
      <c r="B37" s="107"/>
      <c r="C37" s="96" t="s">
        <v>779</v>
      </c>
      <c r="D37" s="112">
        <v>5473871</v>
      </c>
      <c r="E37" s="111"/>
      <c r="F37" s="97">
        <v>30653677.600000001</v>
      </c>
      <c r="G37" s="99">
        <v>8.04664746466522E-3</v>
      </c>
    </row>
    <row r="38" spans="2:7" x14ac:dyDescent="0.25">
      <c r="B38" s="107"/>
      <c r="C38" s="96" t="s">
        <v>780</v>
      </c>
      <c r="D38" s="112">
        <v>47314585</v>
      </c>
      <c r="E38" s="111"/>
      <c r="F38" s="97">
        <v>59852950.039999999</v>
      </c>
      <c r="G38" s="99">
        <v>2.9826021484699702E-2</v>
      </c>
    </row>
    <row r="39" spans="2:7" x14ac:dyDescent="0.25">
      <c r="B39" s="107"/>
      <c r="C39" s="96" t="s">
        <v>781</v>
      </c>
      <c r="D39" s="112">
        <v>354602</v>
      </c>
      <c r="E39" s="111"/>
      <c r="F39" s="97">
        <v>797854.5</v>
      </c>
      <c r="G39" s="99">
        <v>7.0619657291347998E-4</v>
      </c>
    </row>
    <row r="40" spans="2:7" x14ac:dyDescent="0.25">
      <c r="B40" s="107"/>
      <c r="C40" s="96" t="s">
        <v>782</v>
      </c>
      <c r="D40" s="112">
        <v>19128358</v>
      </c>
      <c r="E40" s="111"/>
      <c r="F40" s="97">
        <v>112857312.2</v>
      </c>
      <c r="G40" s="99">
        <v>2.7817331239425098E-2</v>
      </c>
    </row>
    <row r="41" spans="2:7" x14ac:dyDescent="0.25">
      <c r="B41" s="107"/>
      <c r="C41" s="96" t="s">
        <v>783</v>
      </c>
      <c r="D41" s="112">
        <v>833803</v>
      </c>
      <c r="E41" s="111"/>
      <c r="F41" s="97">
        <v>3376902.15</v>
      </c>
      <c r="G41" s="99">
        <v>8.9170938587699294E-3</v>
      </c>
    </row>
    <row r="42" spans="2:7" x14ac:dyDescent="0.25">
      <c r="B42" s="107"/>
      <c r="C42" s="96" t="s">
        <v>784</v>
      </c>
      <c r="D42" s="112">
        <v>3201585</v>
      </c>
      <c r="E42" s="111"/>
      <c r="F42" s="97">
        <v>12966419.25</v>
      </c>
      <c r="G42" s="99">
        <v>2.6275730399336401E-2</v>
      </c>
    </row>
    <row r="43" spans="2:7" x14ac:dyDescent="0.25">
      <c r="B43" s="107"/>
      <c r="C43" s="96" t="s">
        <v>785</v>
      </c>
      <c r="D43" s="112">
        <v>2636638</v>
      </c>
      <c r="E43" s="111"/>
      <c r="F43" s="97">
        <v>13288655.52</v>
      </c>
      <c r="G43" s="99">
        <v>1.34473235392164E-2</v>
      </c>
    </row>
    <row r="44" spans="2:7" x14ac:dyDescent="0.25">
      <c r="B44" s="107"/>
      <c r="C44" s="96" t="s">
        <v>786</v>
      </c>
      <c r="D44" s="112">
        <v>5291484</v>
      </c>
      <c r="E44" s="111"/>
      <c r="F44" s="97">
        <v>14604495.84</v>
      </c>
      <c r="G44" s="99">
        <v>3.6899748446370499E-2</v>
      </c>
    </row>
    <row r="45" spans="2:7" ht="25.5" x14ac:dyDescent="0.25">
      <c r="B45" s="107"/>
      <c r="C45" s="96" t="s">
        <v>787</v>
      </c>
      <c r="D45" s="112">
        <v>33782332</v>
      </c>
      <c r="E45" s="111"/>
      <c r="F45" s="97">
        <v>61483844.240000002</v>
      </c>
      <c r="G45" s="99">
        <v>4.4560828614117101E-2</v>
      </c>
    </row>
    <row r="46" spans="2:7" x14ac:dyDescent="0.25">
      <c r="B46" s="107"/>
      <c r="C46" s="96" t="s">
        <v>788</v>
      </c>
      <c r="D46" s="112">
        <v>38002214</v>
      </c>
      <c r="E46" s="111"/>
      <c r="F46" s="97">
        <v>196851468.52000001</v>
      </c>
      <c r="G46" s="99">
        <v>2.09476058799547E-2</v>
      </c>
    </row>
    <row r="47" spans="2:7" x14ac:dyDescent="0.25">
      <c r="B47" s="107"/>
      <c r="C47" s="96" t="s">
        <v>789</v>
      </c>
      <c r="D47" s="112">
        <v>5146388</v>
      </c>
      <c r="E47" s="111"/>
      <c r="F47" s="97">
        <v>7410798.7199999997</v>
      </c>
      <c r="G47" s="99">
        <v>9.2861604592759696E-3</v>
      </c>
    </row>
    <row r="48" spans="2:7" ht="25.5" x14ac:dyDescent="0.25">
      <c r="B48" s="107"/>
      <c r="C48" s="96" t="s">
        <v>790</v>
      </c>
      <c r="D48" s="112">
        <v>13426762</v>
      </c>
      <c r="E48" s="111"/>
      <c r="F48" s="97">
        <v>137624310.5</v>
      </c>
      <c r="G48" s="99">
        <v>5.7310409753345198E-2</v>
      </c>
    </row>
    <row r="49" spans="2:7" x14ac:dyDescent="0.25">
      <c r="B49" s="107"/>
      <c r="C49" s="96" t="s">
        <v>791</v>
      </c>
      <c r="D49" s="112">
        <v>1791278</v>
      </c>
      <c r="E49" s="111"/>
      <c r="F49" s="97">
        <v>1701714.1</v>
      </c>
      <c r="G49" s="99">
        <v>8.1950058930149693E-3</v>
      </c>
    </row>
    <row r="50" spans="2:7" x14ac:dyDescent="0.25">
      <c r="B50" s="107"/>
      <c r="C50" s="96" t="s">
        <v>792</v>
      </c>
      <c r="D50" s="112">
        <v>4382271</v>
      </c>
      <c r="E50" s="111"/>
      <c r="F50" s="97">
        <v>16871743.350000001</v>
      </c>
      <c r="G50" s="99">
        <v>2.01732645527396E-2</v>
      </c>
    </row>
    <row r="51" spans="2:7" x14ac:dyDescent="0.25">
      <c r="B51" s="107"/>
      <c r="C51" s="96" t="s">
        <v>793</v>
      </c>
      <c r="D51" s="112">
        <v>1702082</v>
      </c>
      <c r="E51" s="111"/>
      <c r="F51" s="97">
        <v>1038270.02</v>
      </c>
      <c r="G51" s="99">
        <v>4.4852538138849098E-3</v>
      </c>
    </row>
    <row r="52" spans="2:7" x14ac:dyDescent="0.25">
      <c r="B52" s="107"/>
      <c r="C52" s="96" t="s">
        <v>794</v>
      </c>
      <c r="D52" s="112">
        <v>9825853</v>
      </c>
      <c r="E52" s="111"/>
      <c r="F52" s="97">
        <v>16212657.449999999</v>
      </c>
      <c r="G52" s="99">
        <v>4.1592137134773298E-2</v>
      </c>
    </row>
    <row r="53" spans="2:7" x14ac:dyDescent="0.25">
      <c r="B53" s="107"/>
      <c r="C53" s="96" t="s">
        <v>795</v>
      </c>
      <c r="D53" s="112">
        <v>6612121</v>
      </c>
      <c r="E53" s="111"/>
      <c r="F53" s="97">
        <v>10645514.810000001</v>
      </c>
      <c r="G53" s="99">
        <v>1.9063722526772301E-2</v>
      </c>
    </row>
    <row r="54" spans="2:7" x14ac:dyDescent="0.25">
      <c r="B54" s="108"/>
      <c r="C54" s="95" t="s">
        <v>77</v>
      </c>
      <c r="D54" s="110" t="s">
        <v>78</v>
      </c>
      <c r="E54" s="111"/>
      <c r="F54" s="94">
        <v>2573302509.52</v>
      </c>
      <c r="G54" s="93" t="s">
        <v>78</v>
      </c>
    </row>
    <row r="55" spans="2:7" ht="0" hidden="1" customHeight="1" x14ac:dyDescent="0.25"/>
    <row r="56" spans="2:7" ht="3.95" customHeight="1" x14ac:dyDescent="0.25"/>
    <row r="57" spans="2:7" ht="5.0999999999999996" customHeight="1" x14ac:dyDescent="0.25"/>
  </sheetData>
  <mergeCells count="52">
    <mergeCell ref="D13:E13"/>
    <mergeCell ref="D14:E14"/>
    <mergeCell ref="D15:E15"/>
    <mergeCell ref="D16:E16"/>
    <mergeCell ref="D17:E17"/>
    <mergeCell ref="D18:E18"/>
    <mergeCell ref="B3:D3"/>
    <mergeCell ref="D5:E5"/>
    <mergeCell ref="B6:B54"/>
    <mergeCell ref="D6:E6"/>
    <mergeCell ref="D7:E7"/>
    <mergeCell ref="D8:E8"/>
    <mergeCell ref="D9:E9"/>
    <mergeCell ref="D10:E10"/>
    <mergeCell ref="D11:E11"/>
    <mergeCell ref="D12:E12"/>
    <mergeCell ref="D24:E24"/>
    <mergeCell ref="D25:E25"/>
    <mergeCell ref="D26:E26"/>
    <mergeCell ref="D27:E27"/>
    <mergeCell ref="D28:E28"/>
    <mergeCell ref="D19:E19"/>
    <mergeCell ref="D20:E20"/>
    <mergeCell ref="D21:E21"/>
    <mergeCell ref="D22:E22"/>
    <mergeCell ref="D23:E23"/>
    <mergeCell ref="D34:E34"/>
    <mergeCell ref="D35:E35"/>
    <mergeCell ref="D36:E36"/>
    <mergeCell ref="D37:E37"/>
    <mergeCell ref="D38:E38"/>
    <mergeCell ref="D29:E29"/>
    <mergeCell ref="D30:E30"/>
    <mergeCell ref="D31:E31"/>
    <mergeCell ref="D32:E32"/>
    <mergeCell ref="D33:E33"/>
    <mergeCell ref="D44:E44"/>
    <mergeCell ref="D45:E45"/>
    <mergeCell ref="D46:E46"/>
    <mergeCell ref="D47:E47"/>
    <mergeCell ref="D48:E48"/>
    <mergeCell ref="D39:E39"/>
    <mergeCell ref="D40:E40"/>
    <mergeCell ref="D41:E41"/>
    <mergeCell ref="D42:E42"/>
    <mergeCell ref="D43:E43"/>
    <mergeCell ref="D54:E54"/>
    <mergeCell ref="D49:E49"/>
    <mergeCell ref="D50:E50"/>
    <mergeCell ref="D51:E51"/>
    <mergeCell ref="D52:E52"/>
    <mergeCell ref="D53:E53"/>
  </mergeCells>
  <pageMargins left="0.78740157480314998" right="0.78740157480314998" top="0.78740157480314998" bottom="1.0513999999999999" header="0.78740157480314998" footer="0.78740157480314998"/>
  <pageSetup paperSize="9" orientation="portrait" horizontalDpi="300" verticalDpi="300"/>
  <headerFooter alignWithMargins="0">
    <oddFooter>&amp;C&amp;"Calibri"&amp;10Page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5"/>
  <sheetViews>
    <sheetView topLeftCell="A55" workbookViewId="0">
      <selection activeCell="L6" sqref="L6"/>
    </sheetView>
  </sheetViews>
  <sheetFormatPr defaultRowHeight="15" x14ac:dyDescent="0.25"/>
  <cols>
    <col min="1" max="1" width="35.7109375" customWidth="1"/>
    <col min="2" max="2" width="17.7109375" customWidth="1"/>
    <col min="3" max="3" width="89.5703125" customWidth="1"/>
    <col min="4" max="4" width="18.5703125" bestFit="1" customWidth="1"/>
    <col min="5" max="5" width="22" customWidth="1"/>
    <col min="6" max="6" width="17" customWidth="1"/>
    <col min="7" max="7" width="9.5703125" bestFit="1" customWidth="1"/>
    <col min="8" max="8" width="12" bestFit="1" customWidth="1"/>
  </cols>
  <sheetData>
    <row r="1" spans="1:10" ht="18.75" x14ac:dyDescent="0.3">
      <c r="A1" s="32" t="s">
        <v>1490</v>
      </c>
    </row>
    <row r="3" spans="1:10" x14ac:dyDescent="0.25">
      <c r="A3" t="s">
        <v>1491</v>
      </c>
    </row>
    <row r="5" spans="1:10" x14ac:dyDescent="0.25">
      <c r="A5" s="35" t="s">
        <v>1492</v>
      </c>
    </row>
    <row r="6" spans="1:10" ht="30" x14ac:dyDescent="0.25">
      <c r="A6" s="43" t="s">
        <v>1493</v>
      </c>
      <c r="B6" s="43" t="s">
        <v>1494</v>
      </c>
      <c r="C6" s="43" t="s">
        <v>1495</v>
      </c>
      <c r="D6" s="43" t="s">
        <v>1496</v>
      </c>
      <c r="E6" s="44" t="s">
        <v>1497</v>
      </c>
      <c r="F6" s="30" t="s">
        <v>1498</v>
      </c>
    </row>
    <row r="7" spans="1:10" x14ac:dyDescent="0.25">
      <c r="A7" s="56" t="s">
        <v>1499</v>
      </c>
      <c r="B7" s="56" t="s">
        <v>1500</v>
      </c>
      <c r="C7" s="56" t="s">
        <v>1501</v>
      </c>
      <c r="D7" s="56" t="s">
        <v>1502</v>
      </c>
      <c r="E7" s="61">
        <v>2</v>
      </c>
      <c r="F7" s="62" t="s">
        <v>1503</v>
      </c>
      <c r="G7" s="45"/>
      <c r="H7" s="46"/>
      <c r="I7" s="47"/>
      <c r="J7" s="47"/>
    </row>
    <row r="8" spans="1:10" x14ac:dyDescent="0.25">
      <c r="A8" s="84" t="s">
        <v>1504</v>
      </c>
      <c r="B8" s="83">
        <v>2022</v>
      </c>
      <c r="C8" s="56" t="s">
        <v>1505</v>
      </c>
      <c r="D8" s="56" t="s">
        <v>1506</v>
      </c>
      <c r="E8" s="61" t="s">
        <v>1507</v>
      </c>
      <c r="F8" s="62" t="s">
        <v>1503</v>
      </c>
      <c r="G8" s="45"/>
      <c r="H8" s="46"/>
      <c r="I8" s="47"/>
      <c r="J8" s="47"/>
    </row>
    <row r="9" spans="1:10" x14ac:dyDescent="0.25">
      <c r="A9" s="115" t="s">
        <v>1508</v>
      </c>
      <c r="B9" s="56" t="s">
        <v>1509</v>
      </c>
      <c r="C9" s="56" t="s">
        <v>1510</v>
      </c>
      <c r="D9" s="56" t="s">
        <v>1511</v>
      </c>
      <c r="E9" s="61">
        <v>188</v>
      </c>
      <c r="F9" s="79">
        <v>3.0000000000000001E-3</v>
      </c>
      <c r="G9" s="45"/>
      <c r="H9" s="46"/>
      <c r="I9" s="47"/>
      <c r="J9" s="47"/>
    </row>
    <row r="10" spans="1:10" x14ac:dyDescent="0.25">
      <c r="A10" s="115"/>
      <c r="B10" s="56" t="s">
        <v>1512</v>
      </c>
      <c r="C10" s="56" t="s">
        <v>1513</v>
      </c>
      <c r="D10" s="56" t="s">
        <v>1514</v>
      </c>
      <c r="E10" s="61">
        <v>199</v>
      </c>
      <c r="F10" s="79">
        <v>3.0000000000000001E-3</v>
      </c>
      <c r="G10" s="45"/>
      <c r="H10" s="46"/>
      <c r="I10" s="47"/>
      <c r="J10" s="47"/>
    </row>
    <row r="11" spans="1:10" x14ac:dyDescent="0.25">
      <c r="A11" s="115" t="s">
        <v>1515</v>
      </c>
      <c r="B11" s="56" t="s">
        <v>1516</v>
      </c>
      <c r="C11" s="56" t="s">
        <v>1517</v>
      </c>
      <c r="D11" s="56" t="s">
        <v>1518</v>
      </c>
      <c r="E11" s="61">
        <v>44</v>
      </c>
      <c r="F11" s="62" t="s">
        <v>1519</v>
      </c>
      <c r="G11" s="45"/>
      <c r="H11" s="46"/>
      <c r="I11" s="47"/>
      <c r="J11" s="47"/>
    </row>
    <row r="12" spans="1:10" x14ac:dyDescent="0.25">
      <c r="A12" s="115"/>
      <c r="B12" s="56" t="s">
        <v>1520</v>
      </c>
      <c r="C12" s="56" t="s">
        <v>1521</v>
      </c>
      <c r="D12" s="56" t="s">
        <v>1518</v>
      </c>
      <c r="E12" s="81">
        <v>3884.1406214200001</v>
      </c>
      <c r="F12" s="79">
        <v>5.6185278550569331E-2</v>
      </c>
      <c r="G12" s="45"/>
      <c r="H12" s="46"/>
      <c r="I12" s="47"/>
      <c r="J12" s="47"/>
    </row>
    <row r="13" spans="1:10" x14ac:dyDescent="0.25">
      <c r="A13" s="56" t="s">
        <v>1522</v>
      </c>
      <c r="B13" s="56">
        <v>2023</v>
      </c>
      <c r="C13" s="56" t="s">
        <v>1523</v>
      </c>
      <c r="D13" s="56" t="s">
        <v>1514</v>
      </c>
      <c r="E13" s="80">
        <v>30</v>
      </c>
      <c r="F13" s="62" t="s">
        <v>1503</v>
      </c>
      <c r="G13" s="45"/>
      <c r="H13" s="46"/>
      <c r="I13" s="47"/>
      <c r="J13" s="47"/>
    </row>
    <row r="14" spans="1:10" x14ac:dyDescent="0.25">
      <c r="A14" s="56" t="s">
        <v>1524</v>
      </c>
      <c r="B14" s="56" t="s">
        <v>1525</v>
      </c>
      <c r="C14" s="56" t="s">
        <v>1526</v>
      </c>
      <c r="D14" s="56" t="s">
        <v>1511</v>
      </c>
      <c r="E14" s="61">
        <v>3</v>
      </c>
      <c r="F14" s="62" t="s">
        <v>1503</v>
      </c>
      <c r="G14" s="45"/>
      <c r="H14" s="46"/>
      <c r="I14" s="47"/>
      <c r="J14" s="47"/>
    </row>
    <row r="15" spans="1:10" x14ac:dyDescent="0.25">
      <c r="A15" s="56" t="s">
        <v>1527</v>
      </c>
      <c r="B15" s="56" t="s">
        <v>1528</v>
      </c>
      <c r="C15" s="56" t="s">
        <v>1529</v>
      </c>
      <c r="D15" s="56" t="s">
        <v>1511</v>
      </c>
      <c r="E15" s="61">
        <v>73</v>
      </c>
      <c r="F15" s="62" t="s">
        <v>1519</v>
      </c>
      <c r="G15" s="45"/>
      <c r="H15" s="46"/>
      <c r="I15" s="47"/>
      <c r="J15" s="47"/>
    </row>
    <row r="16" spans="1:10" x14ac:dyDescent="0.25">
      <c r="A16" s="71" t="s">
        <v>1530</v>
      </c>
      <c r="B16" s="56" t="s">
        <v>1531</v>
      </c>
      <c r="C16" s="56" t="s">
        <v>1532</v>
      </c>
      <c r="D16" s="56" t="s">
        <v>1533</v>
      </c>
      <c r="E16" s="81">
        <v>5009</v>
      </c>
      <c r="F16" s="62" t="s">
        <v>1534</v>
      </c>
      <c r="G16" s="45"/>
      <c r="H16" s="46"/>
      <c r="I16" s="47"/>
      <c r="J16" s="47"/>
    </row>
    <row r="17" spans="1:10" x14ac:dyDescent="0.25">
      <c r="A17" s="56" t="s">
        <v>1535</v>
      </c>
      <c r="B17" s="56" t="s">
        <v>1536</v>
      </c>
      <c r="C17" s="56" t="s">
        <v>1537</v>
      </c>
      <c r="D17" s="56" t="s">
        <v>1533</v>
      </c>
      <c r="E17" s="61" t="s">
        <v>1538</v>
      </c>
      <c r="F17" s="62" t="s">
        <v>1539</v>
      </c>
      <c r="G17" s="45"/>
      <c r="H17" s="46"/>
      <c r="I17" s="47"/>
      <c r="J17" s="47"/>
    </row>
    <row r="18" spans="1:10" x14ac:dyDescent="0.25">
      <c r="A18" s="116" t="s">
        <v>1540</v>
      </c>
      <c r="B18" s="56" t="s">
        <v>1525</v>
      </c>
      <c r="C18" s="56" t="s">
        <v>1541</v>
      </c>
      <c r="D18" s="56" t="s">
        <v>1511</v>
      </c>
      <c r="E18" s="61" t="s">
        <v>1507</v>
      </c>
      <c r="F18" s="62" t="s">
        <v>1503</v>
      </c>
      <c r="G18" s="45"/>
      <c r="H18" s="46"/>
      <c r="I18" s="47"/>
      <c r="J18" s="47"/>
    </row>
    <row r="19" spans="1:10" x14ac:dyDescent="0.25">
      <c r="A19" s="118"/>
      <c r="B19" s="56" t="s">
        <v>1542</v>
      </c>
      <c r="C19" s="56" t="s">
        <v>1543</v>
      </c>
      <c r="D19" s="56" t="s">
        <v>1514</v>
      </c>
      <c r="E19" s="61">
        <v>500</v>
      </c>
      <c r="F19" s="62" t="s">
        <v>1544</v>
      </c>
      <c r="G19" s="45"/>
      <c r="H19" s="46"/>
      <c r="I19" s="47"/>
      <c r="J19" s="47"/>
    </row>
    <row r="20" spans="1:10" x14ac:dyDescent="0.25">
      <c r="A20" s="56" t="s">
        <v>1545</v>
      </c>
      <c r="B20" s="56" t="s">
        <v>1531</v>
      </c>
      <c r="C20" s="56" t="s">
        <v>1546</v>
      </c>
      <c r="D20" s="56" t="s">
        <v>1514</v>
      </c>
      <c r="E20" s="61">
        <v>894</v>
      </c>
      <c r="F20" s="62" t="s">
        <v>1547</v>
      </c>
      <c r="G20" s="45"/>
      <c r="H20" s="46"/>
      <c r="I20" s="47"/>
      <c r="J20" s="47"/>
    </row>
    <row r="21" spans="1:10" x14ac:dyDescent="0.25">
      <c r="A21" s="56" t="s">
        <v>1548</v>
      </c>
      <c r="B21" s="56" t="s">
        <v>1549</v>
      </c>
      <c r="C21" s="56" t="s">
        <v>1550</v>
      </c>
      <c r="D21" s="56" t="s">
        <v>1514</v>
      </c>
      <c r="E21" s="61">
        <v>37</v>
      </c>
      <c r="F21" s="62" t="s">
        <v>1519</v>
      </c>
      <c r="G21" s="45"/>
      <c r="H21" s="46"/>
      <c r="I21" s="47"/>
      <c r="J21" s="47"/>
    </row>
    <row r="22" spans="1:10" x14ac:dyDescent="0.25">
      <c r="A22" s="56" t="s">
        <v>1551</v>
      </c>
      <c r="B22" s="56" t="s">
        <v>1552</v>
      </c>
      <c r="C22" s="56" t="s">
        <v>1553</v>
      </c>
      <c r="D22" s="56" t="s">
        <v>1514</v>
      </c>
      <c r="E22" s="61">
        <v>925</v>
      </c>
      <c r="F22" s="62" t="s">
        <v>1547</v>
      </c>
      <c r="G22" s="45"/>
      <c r="H22" s="46"/>
      <c r="I22" s="47"/>
      <c r="J22" s="47"/>
    </row>
    <row r="23" spans="1:10" x14ac:dyDescent="0.25">
      <c r="A23" s="56" t="s">
        <v>1554</v>
      </c>
      <c r="B23" s="56" t="s">
        <v>1531</v>
      </c>
      <c r="C23" s="56" t="s">
        <v>1555</v>
      </c>
      <c r="D23" s="56" t="s">
        <v>1533</v>
      </c>
      <c r="E23" s="61">
        <v>444</v>
      </c>
      <c r="F23" s="62" t="s">
        <v>1556</v>
      </c>
      <c r="G23" s="45"/>
      <c r="H23" s="46"/>
      <c r="I23" s="47"/>
      <c r="J23" s="47"/>
    </row>
    <row r="24" spans="1:10" x14ac:dyDescent="0.25">
      <c r="A24" s="56" t="s">
        <v>1557</v>
      </c>
      <c r="B24" s="56" t="s">
        <v>1558</v>
      </c>
      <c r="C24" s="56" t="s">
        <v>1559</v>
      </c>
      <c r="D24" s="56" t="s">
        <v>1511</v>
      </c>
      <c r="E24" s="61">
        <v>76</v>
      </c>
      <c r="F24" s="62" t="s">
        <v>1519</v>
      </c>
      <c r="G24" s="45"/>
      <c r="H24" s="46"/>
      <c r="I24" s="47"/>
      <c r="J24" s="47"/>
    </row>
    <row r="25" spans="1:10" x14ac:dyDescent="0.25">
      <c r="A25" s="56" t="s">
        <v>1560</v>
      </c>
      <c r="B25" s="56" t="s">
        <v>1500</v>
      </c>
      <c r="C25" s="56" t="s">
        <v>1561</v>
      </c>
      <c r="D25" s="56" t="s">
        <v>1511</v>
      </c>
      <c r="E25" s="61" t="s">
        <v>1507</v>
      </c>
      <c r="F25" s="62" t="s">
        <v>1503</v>
      </c>
      <c r="G25" s="45"/>
      <c r="H25" s="46"/>
      <c r="I25" s="47"/>
      <c r="J25" s="47"/>
    </row>
    <row r="26" spans="1:10" x14ac:dyDescent="0.25">
      <c r="A26" s="115" t="s">
        <v>1562</v>
      </c>
      <c r="B26" s="56" t="s">
        <v>1531</v>
      </c>
      <c r="C26" s="56" t="s">
        <v>1563</v>
      </c>
      <c r="D26" s="56" t="s">
        <v>1514</v>
      </c>
      <c r="E26" s="61">
        <v>147</v>
      </c>
      <c r="F26" s="62" t="s">
        <v>1564</v>
      </c>
      <c r="G26" s="45"/>
      <c r="H26" s="46"/>
      <c r="I26" s="47"/>
      <c r="J26" s="47"/>
    </row>
    <row r="27" spans="1:10" x14ac:dyDescent="0.25">
      <c r="A27" s="115"/>
      <c r="B27" s="56" t="s">
        <v>1565</v>
      </c>
      <c r="C27" s="56" t="s">
        <v>1566</v>
      </c>
      <c r="D27" s="56" t="s">
        <v>1514</v>
      </c>
      <c r="E27" s="61">
        <v>40</v>
      </c>
      <c r="F27" s="62" t="s">
        <v>1519</v>
      </c>
      <c r="G27" s="45"/>
      <c r="H27" s="46"/>
      <c r="I27" s="47"/>
      <c r="J27" s="47"/>
    </row>
    <row r="28" spans="1:10" x14ac:dyDescent="0.25">
      <c r="A28" s="115"/>
      <c r="B28" s="56" t="s">
        <v>1565</v>
      </c>
      <c r="C28" s="56" t="s">
        <v>1567</v>
      </c>
      <c r="D28" s="56" t="s">
        <v>1514</v>
      </c>
      <c r="E28" s="61" t="s">
        <v>1568</v>
      </c>
      <c r="F28" s="62" t="s">
        <v>1503</v>
      </c>
      <c r="G28" s="45"/>
      <c r="H28" s="46"/>
      <c r="I28" s="47"/>
      <c r="J28" s="47"/>
    </row>
    <row r="29" spans="1:10" x14ac:dyDescent="0.25">
      <c r="A29" s="56" t="s">
        <v>1569</v>
      </c>
      <c r="B29" s="56" t="s">
        <v>1549</v>
      </c>
      <c r="C29" s="56" t="s">
        <v>1570</v>
      </c>
      <c r="D29" s="56" t="s">
        <v>1514</v>
      </c>
      <c r="E29" s="61">
        <v>19</v>
      </c>
      <c r="F29" s="62" t="s">
        <v>1503</v>
      </c>
      <c r="G29" s="45"/>
      <c r="H29" s="46"/>
      <c r="I29" s="47"/>
      <c r="J29" s="47"/>
    </row>
    <row r="30" spans="1:10" x14ac:dyDescent="0.25">
      <c r="A30" s="56" t="s">
        <v>1571</v>
      </c>
      <c r="B30" s="56" t="s">
        <v>1558</v>
      </c>
      <c r="C30" s="56" t="s">
        <v>1572</v>
      </c>
      <c r="D30" s="56" t="s">
        <v>1533</v>
      </c>
      <c r="E30" s="61">
        <v>202</v>
      </c>
      <c r="F30" s="62" t="s">
        <v>1573</v>
      </c>
      <c r="G30" s="45"/>
      <c r="H30" s="46"/>
      <c r="I30" s="47"/>
      <c r="J30" s="47"/>
    </row>
    <row r="31" spans="1:10" x14ac:dyDescent="0.25">
      <c r="A31" s="56" t="s">
        <v>1574</v>
      </c>
      <c r="B31" s="56" t="s">
        <v>1549</v>
      </c>
      <c r="C31" s="56" t="s">
        <v>1575</v>
      </c>
      <c r="D31" s="56" t="s">
        <v>1514</v>
      </c>
      <c r="E31" s="61">
        <v>129</v>
      </c>
      <c r="F31" s="62" t="s">
        <v>1564</v>
      </c>
      <c r="G31" s="45"/>
      <c r="H31" s="46"/>
      <c r="I31" s="47"/>
      <c r="J31" s="47"/>
    </row>
    <row r="32" spans="1:10" x14ac:dyDescent="0.25">
      <c r="A32" s="115" t="s">
        <v>1576</v>
      </c>
      <c r="B32" s="56" t="s">
        <v>1516</v>
      </c>
      <c r="C32" s="56" t="s">
        <v>1577</v>
      </c>
      <c r="D32" s="56" t="s">
        <v>1511</v>
      </c>
      <c r="E32" s="61" t="s">
        <v>1507</v>
      </c>
      <c r="F32" s="62" t="s">
        <v>1503</v>
      </c>
      <c r="G32" s="45"/>
      <c r="H32" s="46"/>
      <c r="I32" s="47"/>
      <c r="J32" s="47"/>
    </row>
    <row r="33" spans="1:10" x14ac:dyDescent="0.25">
      <c r="A33" s="115"/>
      <c r="B33" s="56" t="s">
        <v>1542</v>
      </c>
      <c r="C33" s="56" t="s">
        <v>1578</v>
      </c>
      <c r="D33" s="56" t="s">
        <v>1511</v>
      </c>
      <c r="E33" s="61">
        <f>62+29</f>
        <v>91</v>
      </c>
      <c r="F33" s="62" t="s">
        <v>1519</v>
      </c>
      <c r="G33" s="45"/>
      <c r="H33" s="46"/>
      <c r="I33" s="47"/>
      <c r="J33" s="47"/>
    </row>
    <row r="34" spans="1:10" x14ac:dyDescent="0.25">
      <c r="A34" s="115"/>
      <c r="B34" s="56" t="s">
        <v>1531</v>
      </c>
      <c r="C34" s="56" t="s">
        <v>1579</v>
      </c>
      <c r="D34" s="56" t="s">
        <v>1511</v>
      </c>
      <c r="E34" s="61">
        <v>34</v>
      </c>
      <c r="F34" s="62" t="s">
        <v>1503</v>
      </c>
      <c r="G34" s="45"/>
      <c r="H34" s="46"/>
      <c r="I34" s="47"/>
      <c r="J34" s="47"/>
    </row>
    <row r="35" spans="1:10" x14ac:dyDescent="0.25">
      <c r="A35" s="56" t="s">
        <v>1580</v>
      </c>
      <c r="B35" s="56">
        <v>2023</v>
      </c>
      <c r="C35" s="56" t="s">
        <v>1581</v>
      </c>
      <c r="D35" s="56" t="s">
        <v>1511</v>
      </c>
      <c r="E35" s="61" t="s">
        <v>1507</v>
      </c>
      <c r="F35" s="62" t="s">
        <v>1503</v>
      </c>
      <c r="G35" s="45"/>
      <c r="H35" s="46"/>
      <c r="I35" s="47"/>
      <c r="J35" s="47"/>
    </row>
    <row r="36" spans="1:10" x14ac:dyDescent="0.25">
      <c r="A36" s="56" t="s">
        <v>1582</v>
      </c>
      <c r="B36" s="56" t="s">
        <v>1525</v>
      </c>
      <c r="C36" s="56" t="s">
        <v>1583</v>
      </c>
      <c r="D36" s="56" t="s">
        <v>1511</v>
      </c>
      <c r="E36" s="61">
        <v>697</v>
      </c>
      <c r="F36" s="62" t="s">
        <v>1584</v>
      </c>
      <c r="G36" s="45"/>
      <c r="H36" s="46"/>
      <c r="I36" s="47"/>
      <c r="J36" s="47"/>
    </row>
    <row r="37" spans="1:10" x14ac:dyDescent="0.25">
      <c r="A37" s="56" t="s">
        <v>1585</v>
      </c>
      <c r="B37" s="56" t="s">
        <v>1565</v>
      </c>
      <c r="C37" s="56" t="s">
        <v>1586</v>
      </c>
      <c r="D37" s="56" t="s">
        <v>1533</v>
      </c>
      <c r="E37" s="61">
        <v>142</v>
      </c>
      <c r="F37" s="62" t="s">
        <v>1564</v>
      </c>
      <c r="G37" s="45"/>
      <c r="H37" s="46"/>
      <c r="I37" s="47"/>
      <c r="J37" s="47"/>
    </row>
    <row r="38" spans="1:10" x14ac:dyDescent="0.25">
      <c r="A38" s="58" t="s">
        <v>1587</v>
      </c>
      <c r="B38" s="58" t="s">
        <v>1588</v>
      </c>
      <c r="C38" s="58" t="s">
        <v>1589</v>
      </c>
      <c r="D38" s="58" t="s">
        <v>1511</v>
      </c>
      <c r="E38" s="63">
        <v>35</v>
      </c>
      <c r="F38" s="61" t="s">
        <v>1503</v>
      </c>
      <c r="G38" s="45"/>
      <c r="H38" s="46"/>
      <c r="I38" s="47"/>
      <c r="J38" s="47"/>
    </row>
    <row r="39" spans="1:10" x14ac:dyDescent="0.25">
      <c r="A39" s="56" t="s">
        <v>1590</v>
      </c>
      <c r="B39" s="56" t="s">
        <v>1525</v>
      </c>
      <c r="C39" s="56" t="s">
        <v>1591</v>
      </c>
      <c r="D39" s="56" t="s">
        <v>1511</v>
      </c>
      <c r="E39" s="81">
        <v>1063</v>
      </c>
      <c r="F39" s="62" t="s">
        <v>1539</v>
      </c>
      <c r="G39" s="45"/>
      <c r="H39" s="46"/>
      <c r="I39" s="47"/>
      <c r="J39" s="47"/>
    </row>
    <row r="40" spans="1:10" ht="20.100000000000001" customHeight="1" x14ac:dyDescent="0.25">
      <c r="A40" s="56" t="s">
        <v>1592</v>
      </c>
      <c r="B40" s="56" t="s">
        <v>1549</v>
      </c>
      <c r="C40" s="56" t="s">
        <v>1593</v>
      </c>
      <c r="D40" s="56" t="s">
        <v>1511</v>
      </c>
      <c r="E40" s="61">
        <v>123</v>
      </c>
      <c r="F40" s="62" t="s">
        <v>1564</v>
      </c>
      <c r="G40" s="45"/>
      <c r="H40" s="46"/>
      <c r="I40" s="47"/>
      <c r="J40" s="47"/>
    </row>
    <row r="41" spans="1:10" ht="20.100000000000001" customHeight="1" x14ac:dyDescent="0.25">
      <c r="A41" s="56" t="s">
        <v>1594</v>
      </c>
      <c r="B41" s="56">
        <v>2023</v>
      </c>
      <c r="C41" s="56" t="s">
        <v>1595</v>
      </c>
      <c r="D41" s="56" t="s">
        <v>1596</v>
      </c>
      <c r="E41" s="61">
        <v>395</v>
      </c>
      <c r="F41" s="62" t="s">
        <v>1556</v>
      </c>
      <c r="G41" s="45"/>
      <c r="H41" s="46"/>
      <c r="I41" s="47"/>
      <c r="J41" s="47"/>
    </row>
    <row r="42" spans="1:10" ht="20.100000000000001" customHeight="1" x14ac:dyDescent="0.25">
      <c r="A42" s="57" t="s">
        <v>1597</v>
      </c>
      <c r="B42" s="56" t="s">
        <v>1588</v>
      </c>
      <c r="C42" s="57" t="s">
        <v>1598</v>
      </c>
      <c r="D42" s="57" t="s">
        <v>1514</v>
      </c>
      <c r="E42" s="61">
        <v>29</v>
      </c>
      <c r="F42" s="62" t="s">
        <v>1503</v>
      </c>
      <c r="G42" s="45"/>
      <c r="H42" s="46"/>
      <c r="I42" s="47"/>
      <c r="J42" s="47"/>
    </row>
    <row r="43" spans="1:10" ht="20.100000000000001" customHeight="1" x14ac:dyDescent="0.25">
      <c r="A43" s="116" t="s">
        <v>1599</v>
      </c>
      <c r="B43" s="56" t="s">
        <v>1500</v>
      </c>
      <c r="C43" s="56" t="s">
        <v>1600</v>
      </c>
      <c r="D43" s="56" t="s">
        <v>1511</v>
      </c>
      <c r="E43" s="61">
        <v>55</v>
      </c>
      <c r="F43" s="62" t="s">
        <v>1519</v>
      </c>
      <c r="G43" s="45"/>
      <c r="H43" s="46"/>
      <c r="I43" s="47"/>
      <c r="J43" s="47"/>
    </row>
    <row r="44" spans="1:10" ht="20.100000000000001" customHeight="1" x14ac:dyDescent="0.25">
      <c r="A44" s="117"/>
      <c r="B44" s="56" t="s">
        <v>1601</v>
      </c>
      <c r="C44" s="56" t="s">
        <v>1602</v>
      </c>
      <c r="D44" s="56" t="s">
        <v>1514</v>
      </c>
      <c r="E44" s="61">
        <v>212</v>
      </c>
      <c r="F44" s="62" t="s">
        <v>1573</v>
      </c>
      <c r="G44" s="45"/>
      <c r="H44" s="46"/>
      <c r="I44" s="47"/>
      <c r="J44" s="47"/>
    </row>
    <row r="45" spans="1:10" ht="20.100000000000001" customHeight="1" x14ac:dyDescent="0.25">
      <c r="A45" s="118"/>
      <c r="B45" s="56" t="s">
        <v>1525</v>
      </c>
      <c r="C45" s="56" t="s">
        <v>1603</v>
      </c>
      <c r="D45" s="56" t="s">
        <v>1514</v>
      </c>
      <c r="E45" s="61">
        <v>52</v>
      </c>
      <c r="F45" s="62" t="s">
        <v>1519</v>
      </c>
      <c r="G45" s="45"/>
      <c r="H45" s="46"/>
      <c r="I45" s="47"/>
      <c r="J45" s="47"/>
    </row>
    <row r="46" spans="1:10" ht="20.100000000000001" customHeight="1" x14ac:dyDescent="0.25">
      <c r="A46" s="56" t="s">
        <v>1604</v>
      </c>
      <c r="B46" s="56" t="s">
        <v>1531</v>
      </c>
      <c r="C46" s="56" t="s">
        <v>1605</v>
      </c>
      <c r="D46" s="56" t="s">
        <v>1514</v>
      </c>
      <c r="E46" s="61" t="s">
        <v>1606</v>
      </c>
      <c r="F46" s="62" t="s">
        <v>1573</v>
      </c>
      <c r="G46" s="45"/>
      <c r="H46" s="46"/>
      <c r="I46" s="47"/>
      <c r="J46" s="47"/>
    </row>
    <row r="47" spans="1:10" ht="20.100000000000001" customHeight="1" x14ac:dyDescent="0.25">
      <c r="A47" s="56" t="s">
        <v>1607</v>
      </c>
      <c r="B47" s="56" t="s">
        <v>1536</v>
      </c>
      <c r="C47" s="56" t="s">
        <v>1608</v>
      </c>
      <c r="D47" s="56" t="s">
        <v>1511</v>
      </c>
      <c r="E47" s="61" t="s">
        <v>1507</v>
      </c>
      <c r="F47" s="62" t="s">
        <v>1503</v>
      </c>
      <c r="G47" s="45"/>
      <c r="H47" s="46"/>
      <c r="I47" s="47"/>
      <c r="J47" s="47"/>
    </row>
    <row r="48" spans="1:10" ht="20.100000000000001" customHeight="1" x14ac:dyDescent="0.25">
      <c r="A48" s="116" t="s">
        <v>1609</v>
      </c>
      <c r="B48" s="56" t="s">
        <v>1552</v>
      </c>
      <c r="C48" s="56" t="s">
        <v>1610</v>
      </c>
      <c r="D48" s="56" t="s">
        <v>1514</v>
      </c>
      <c r="E48" s="61" t="s">
        <v>1611</v>
      </c>
      <c r="F48" s="62" t="s">
        <v>1573</v>
      </c>
      <c r="G48" s="45"/>
      <c r="H48" s="46"/>
      <c r="I48" s="47"/>
      <c r="J48" s="47"/>
    </row>
    <row r="49" spans="1:10" ht="20.100000000000001" customHeight="1" x14ac:dyDescent="0.25">
      <c r="A49" s="118"/>
      <c r="B49" s="56" t="s">
        <v>1549</v>
      </c>
      <c r="C49" s="58" t="s">
        <v>1612</v>
      </c>
      <c r="D49" s="56" t="s">
        <v>1514</v>
      </c>
      <c r="E49" s="61" t="s">
        <v>1613</v>
      </c>
      <c r="F49" s="62" t="s">
        <v>1573</v>
      </c>
      <c r="G49" s="45"/>
      <c r="H49" s="46"/>
      <c r="I49" s="47"/>
      <c r="J49" s="47"/>
    </row>
    <row r="50" spans="1:10" ht="27.75" customHeight="1" x14ac:dyDescent="0.25">
      <c r="A50" s="116" t="s">
        <v>1614</v>
      </c>
      <c r="B50" s="56" t="s">
        <v>1536</v>
      </c>
      <c r="C50" s="56" t="s">
        <v>1615</v>
      </c>
      <c r="D50" s="56" t="s">
        <v>1616</v>
      </c>
      <c r="E50" s="81">
        <v>2394</v>
      </c>
      <c r="F50" s="62" t="s">
        <v>1617</v>
      </c>
      <c r="G50" s="45"/>
      <c r="H50" s="46"/>
      <c r="I50" s="47"/>
      <c r="J50" s="47"/>
    </row>
    <row r="51" spans="1:10" ht="24.75" customHeight="1" x14ac:dyDescent="0.25">
      <c r="A51" s="118"/>
      <c r="B51" s="56" t="s">
        <v>1516</v>
      </c>
      <c r="C51" s="56" t="s">
        <v>1618</v>
      </c>
      <c r="D51" s="56" t="s">
        <v>1511</v>
      </c>
      <c r="E51" s="61">
        <v>54</v>
      </c>
      <c r="F51" s="62" t="s">
        <v>1519</v>
      </c>
      <c r="G51" s="45"/>
      <c r="H51" s="46"/>
      <c r="I51" s="47"/>
      <c r="J51" s="47"/>
    </row>
    <row r="52" spans="1:10" ht="24.75" customHeight="1" x14ac:dyDescent="0.25">
      <c r="A52" s="116" t="s">
        <v>1619</v>
      </c>
      <c r="B52" s="56" t="s">
        <v>1500</v>
      </c>
      <c r="C52" s="56" t="s">
        <v>1620</v>
      </c>
      <c r="D52" s="56" t="s">
        <v>1511</v>
      </c>
      <c r="E52" s="61" t="s">
        <v>1507</v>
      </c>
      <c r="F52" s="62" t="s">
        <v>1503</v>
      </c>
      <c r="G52" s="45"/>
      <c r="H52" s="46"/>
      <c r="I52" s="47"/>
      <c r="J52" s="47"/>
    </row>
    <row r="53" spans="1:10" ht="20.100000000000001" customHeight="1" x14ac:dyDescent="0.25">
      <c r="A53" s="117"/>
      <c r="B53" s="56" t="s">
        <v>1621</v>
      </c>
      <c r="C53" s="56" t="s">
        <v>1622</v>
      </c>
      <c r="D53" s="56" t="s">
        <v>1511</v>
      </c>
      <c r="E53" s="61" t="s">
        <v>1507</v>
      </c>
      <c r="F53" s="62" t="s">
        <v>1503</v>
      </c>
      <c r="G53" s="45"/>
      <c r="H53" s="46"/>
      <c r="I53" s="47"/>
      <c r="J53" s="47"/>
    </row>
    <row r="54" spans="1:10" ht="24.75" customHeight="1" x14ac:dyDescent="0.25">
      <c r="A54" s="118"/>
      <c r="B54" s="56" t="s">
        <v>1509</v>
      </c>
      <c r="C54" s="56" t="s">
        <v>1623</v>
      </c>
      <c r="D54" s="56" t="s">
        <v>1511</v>
      </c>
      <c r="E54" s="61" t="s">
        <v>1624</v>
      </c>
      <c r="F54" s="62" t="s">
        <v>1564</v>
      </c>
      <c r="G54" s="45"/>
      <c r="H54" s="46"/>
      <c r="I54" s="47"/>
      <c r="J54" s="47"/>
    </row>
    <row r="55" spans="1:10" ht="20.100000000000001" customHeight="1" x14ac:dyDescent="0.25">
      <c r="A55" s="56" t="s">
        <v>1625</v>
      </c>
      <c r="B55" s="56" t="s">
        <v>1528</v>
      </c>
      <c r="C55" s="56" t="s">
        <v>1626</v>
      </c>
      <c r="D55" s="56" t="s">
        <v>1511</v>
      </c>
      <c r="E55" s="61">
        <v>487</v>
      </c>
      <c r="F55" s="62" t="s">
        <v>1544</v>
      </c>
      <c r="G55" s="45"/>
      <c r="H55" s="46"/>
      <c r="I55" s="47"/>
      <c r="J55" s="47"/>
    </row>
    <row r="56" spans="1:10" ht="20.100000000000001" customHeight="1" x14ac:dyDescent="0.25">
      <c r="A56" s="58" t="s">
        <v>1627</v>
      </c>
      <c r="B56" s="58" t="s">
        <v>1588</v>
      </c>
      <c r="C56" s="58" t="s">
        <v>1628</v>
      </c>
      <c r="D56" s="58" t="s">
        <v>1518</v>
      </c>
      <c r="E56" s="61">
        <v>537</v>
      </c>
      <c r="F56" s="61" t="s">
        <v>1629</v>
      </c>
      <c r="G56" s="45"/>
      <c r="H56" s="46"/>
      <c r="I56" s="47"/>
      <c r="J56" s="47"/>
    </row>
    <row r="57" spans="1:10" ht="20.100000000000001" customHeight="1" x14ac:dyDescent="0.25">
      <c r="A57" s="56" t="s">
        <v>1630</v>
      </c>
      <c r="B57" s="56" t="s">
        <v>1631</v>
      </c>
      <c r="C57" s="56" t="s">
        <v>1632</v>
      </c>
      <c r="D57" s="56" t="s">
        <v>1518</v>
      </c>
      <c r="E57" s="61">
        <v>710</v>
      </c>
      <c r="F57" s="62" t="s">
        <v>1584</v>
      </c>
      <c r="G57" s="45"/>
      <c r="H57" s="46"/>
      <c r="I57" s="47"/>
      <c r="J57" s="47"/>
    </row>
    <row r="58" spans="1:10" ht="20.100000000000001" customHeight="1" x14ac:dyDescent="0.25">
      <c r="A58" s="115" t="s">
        <v>1633</v>
      </c>
      <c r="B58" s="56" t="s">
        <v>1634</v>
      </c>
      <c r="C58" s="56" t="s">
        <v>1635</v>
      </c>
      <c r="D58" s="56" t="s">
        <v>1511</v>
      </c>
      <c r="E58" s="61">
        <v>8</v>
      </c>
      <c r="F58" s="62" t="s">
        <v>1503</v>
      </c>
      <c r="G58" s="45"/>
      <c r="H58" s="46"/>
      <c r="I58" s="47"/>
      <c r="J58" s="47"/>
    </row>
    <row r="59" spans="1:10" ht="20.100000000000001" customHeight="1" x14ac:dyDescent="0.25">
      <c r="A59" s="115"/>
      <c r="B59" s="56" t="s">
        <v>1531</v>
      </c>
      <c r="C59" s="56" t="s">
        <v>1636</v>
      </c>
      <c r="D59" s="56" t="s">
        <v>1511</v>
      </c>
      <c r="E59" s="61">
        <v>60</v>
      </c>
      <c r="F59" s="62" t="s">
        <v>1519</v>
      </c>
      <c r="G59" s="45"/>
      <c r="H59" s="46"/>
      <c r="I59" s="47"/>
      <c r="J59" s="47"/>
    </row>
    <row r="60" spans="1:10" ht="20.100000000000001" customHeight="1" x14ac:dyDescent="0.25">
      <c r="A60" s="115"/>
      <c r="B60" s="56" t="s">
        <v>1565</v>
      </c>
      <c r="C60" s="58" t="s">
        <v>1637</v>
      </c>
      <c r="D60" s="56" t="s">
        <v>1514</v>
      </c>
      <c r="E60" s="61">
        <v>6</v>
      </c>
      <c r="F60" s="62" t="s">
        <v>1503</v>
      </c>
      <c r="G60" s="45"/>
      <c r="H60" s="46"/>
      <c r="I60" s="47"/>
      <c r="J60" s="47"/>
    </row>
    <row r="61" spans="1:10" ht="20.100000000000001" customHeight="1" x14ac:dyDescent="0.25">
      <c r="A61" s="116" t="s">
        <v>1638</v>
      </c>
      <c r="B61" s="56" t="s">
        <v>1528</v>
      </c>
      <c r="C61" s="56" t="s">
        <v>1639</v>
      </c>
      <c r="D61" s="56" t="s">
        <v>1533</v>
      </c>
      <c r="E61" s="81">
        <v>5997</v>
      </c>
      <c r="F61" s="62" t="s">
        <v>1640</v>
      </c>
      <c r="G61" s="45"/>
      <c r="H61" s="46"/>
      <c r="I61" s="47"/>
      <c r="J61" s="47"/>
    </row>
    <row r="62" spans="1:10" ht="20.100000000000001" customHeight="1" x14ac:dyDescent="0.25">
      <c r="A62" s="117"/>
      <c r="B62" s="56" t="s">
        <v>1631</v>
      </c>
      <c r="C62" s="56" t="s">
        <v>1641</v>
      </c>
      <c r="D62" s="56" t="s">
        <v>1533</v>
      </c>
      <c r="E62" s="61">
        <v>652</v>
      </c>
      <c r="F62" s="79">
        <v>8.9999999999999993E-3</v>
      </c>
      <c r="G62" s="45"/>
      <c r="H62" s="46"/>
      <c r="I62" s="47"/>
      <c r="J62" s="47"/>
    </row>
    <row r="63" spans="1:10" ht="20.100000000000001" customHeight="1" x14ac:dyDescent="0.25">
      <c r="A63" s="118"/>
      <c r="B63" s="56" t="s">
        <v>1520</v>
      </c>
      <c r="C63" s="56" t="s">
        <v>1642</v>
      </c>
      <c r="D63" s="56" t="s">
        <v>1533</v>
      </c>
      <c r="E63" s="81">
        <v>3362</v>
      </c>
      <c r="F63" s="62" t="s">
        <v>1643</v>
      </c>
      <c r="G63" s="45"/>
      <c r="H63" s="46"/>
      <c r="I63" s="47"/>
      <c r="J63" s="47"/>
    </row>
    <row r="64" spans="1:10" ht="20.100000000000001" customHeight="1" x14ac:dyDescent="0.25">
      <c r="A64" s="60" t="s">
        <v>1644</v>
      </c>
      <c r="B64" s="60" t="s">
        <v>1558</v>
      </c>
      <c r="C64" s="60" t="s">
        <v>1645</v>
      </c>
      <c r="D64" s="60" t="s">
        <v>1511</v>
      </c>
      <c r="E64" s="61" t="s">
        <v>1507</v>
      </c>
      <c r="F64" s="62" t="s">
        <v>1503</v>
      </c>
      <c r="G64" s="45"/>
      <c r="H64" s="46"/>
      <c r="I64" s="47"/>
      <c r="J64" s="47"/>
    </row>
    <row r="65" spans="1:10" ht="20.100000000000001" customHeight="1" x14ac:dyDescent="0.25">
      <c r="A65" s="58" t="s">
        <v>1646</v>
      </c>
      <c r="B65" s="58" t="s">
        <v>1588</v>
      </c>
      <c r="C65" s="58" t="s">
        <v>1647</v>
      </c>
      <c r="D65" s="58" t="s">
        <v>1511</v>
      </c>
      <c r="E65" s="61">
        <v>68</v>
      </c>
      <c r="F65" s="61" t="s">
        <v>1519</v>
      </c>
      <c r="G65" s="45"/>
      <c r="H65" s="46"/>
      <c r="I65" s="47"/>
      <c r="J65" s="47"/>
    </row>
    <row r="66" spans="1:10" ht="20.100000000000001" customHeight="1" x14ac:dyDescent="0.25">
      <c r="A66" s="115" t="s">
        <v>1648</v>
      </c>
      <c r="B66" s="56" t="s">
        <v>1528</v>
      </c>
      <c r="C66" s="56" t="s">
        <v>1649</v>
      </c>
      <c r="D66" s="56" t="s">
        <v>1514</v>
      </c>
      <c r="E66" s="61" t="s">
        <v>1650</v>
      </c>
      <c r="F66" s="62" t="s">
        <v>1503</v>
      </c>
      <c r="G66" s="45"/>
      <c r="H66" s="46"/>
      <c r="I66" s="47"/>
      <c r="J66" s="47"/>
    </row>
    <row r="67" spans="1:10" ht="20.100000000000001" customHeight="1" x14ac:dyDescent="0.25">
      <c r="A67" s="115"/>
      <c r="B67" s="56" t="s">
        <v>1634</v>
      </c>
      <c r="C67" s="56" t="s">
        <v>1651</v>
      </c>
      <c r="D67" s="56" t="s">
        <v>1511</v>
      </c>
      <c r="E67" s="61">
        <v>87</v>
      </c>
      <c r="F67" s="62" t="s">
        <v>1519</v>
      </c>
      <c r="G67" s="45"/>
      <c r="H67" s="46"/>
      <c r="I67" s="47"/>
      <c r="J67" s="47"/>
    </row>
    <row r="68" spans="1:10" ht="20.100000000000001" customHeight="1" x14ac:dyDescent="0.25">
      <c r="A68" s="115"/>
      <c r="B68" s="56" t="s">
        <v>1549</v>
      </c>
      <c r="C68" s="58" t="s">
        <v>1652</v>
      </c>
      <c r="D68" s="56" t="s">
        <v>1511</v>
      </c>
      <c r="E68" s="61">
        <v>109</v>
      </c>
      <c r="F68" s="62" t="s">
        <v>1564</v>
      </c>
      <c r="G68" s="45"/>
      <c r="H68" s="46"/>
      <c r="I68" s="47"/>
      <c r="J68" s="47"/>
    </row>
    <row r="69" spans="1:10" ht="20.100000000000001" customHeight="1" x14ac:dyDescent="0.25">
      <c r="A69" s="115" t="s">
        <v>1653</v>
      </c>
      <c r="B69" s="56" t="s">
        <v>1549</v>
      </c>
      <c r="C69" s="56" t="s">
        <v>1654</v>
      </c>
      <c r="D69" s="56" t="s">
        <v>1514</v>
      </c>
      <c r="E69" s="61">
        <v>585</v>
      </c>
      <c r="F69" s="62" t="s">
        <v>1655</v>
      </c>
      <c r="G69" s="45"/>
      <c r="H69" s="46"/>
      <c r="I69" s="47"/>
      <c r="J69" s="47"/>
    </row>
    <row r="70" spans="1:10" ht="20.100000000000001" customHeight="1" x14ac:dyDescent="0.25">
      <c r="A70" s="115"/>
      <c r="B70" s="56" t="s">
        <v>1588</v>
      </c>
      <c r="C70" s="56" t="s">
        <v>1656</v>
      </c>
      <c r="D70" s="56" t="s">
        <v>1514</v>
      </c>
      <c r="E70" s="61">
        <v>328</v>
      </c>
      <c r="F70" s="62" t="s">
        <v>1657</v>
      </c>
      <c r="G70" s="45"/>
      <c r="H70" s="46"/>
      <c r="I70" s="47"/>
      <c r="J70" s="47"/>
    </row>
    <row r="71" spans="1:10" ht="20.100000000000001" customHeight="1" x14ac:dyDescent="0.25">
      <c r="A71" s="115" t="s">
        <v>1658</v>
      </c>
      <c r="B71" s="56" t="s">
        <v>1516</v>
      </c>
      <c r="C71" s="56" t="s">
        <v>1659</v>
      </c>
      <c r="D71" s="56" t="s">
        <v>1533</v>
      </c>
      <c r="E71" s="81">
        <v>7247</v>
      </c>
      <c r="F71" s="62" t="s">
        <v>1660</v>
      </c>
      <c r="G71" s="45"/>
      <c r="H71" s="46"/>
      <c r="I71" s="47"/>
      <c r="J71" s="47"/>
    </row>
    <row r="72" spans="1:10" ht="20.100000000000001" customHeight="1" x14ac:dyDescent="0.25">
      <c r="A72" s="115"/>
      <c r="B72" s="56" t="s">
        <v>1661</v>
      </c>
      <c r="C72" s="56" t="s">
        <v>1641</v>
      </c>
      <c r="D72" s="56" t="s">
        <v>1533</v>
      </c>
      <c r="E72" s="61">
        <v>937</v>
      </c>
      <c r="F72" s="62" t="s">
        <v>1662</v>
      </c>
      <c r="G72" s="45"/>
      <c r="H72" s="46"/>
      <c r="I72" s="47"/>
      <c r="J72" s="47"/>
    </row>
    <row r="73" spans="1:10" ht="20.100000000000001" customHeight="1" x14ac:dyDescent="0.25">
      <c r="A73" s="115" t="s">
        <v>1663</v>
      </c>
      <c r="B73" s="56" t="s">
        <v>1549</v>
      </c>
      <c r="C73" s="56" t="s">
        <v>1664</v>
      </c>
      <c r="D73" s="56" t="s">
        <v>1514</v>
      </c>
      <c r="E73" s="61">
        <v>142</v>
      </c>
      <c r="F73" s="62" t="s">
        <v>1564</v>
      </c>
      <c r="G73" s="45"/>
      <c r="H73" s="46"/>
      <c r="I73" s="47"/>
      <c r="J73" s="47"/>
    </row>
    <row r="74" spans="1:10" ht="20.100000000000001" customHeight="1" x14ac:dyDescent="0.25">
      <c r="A74" s="115"/>
      <c r="B74" s="56" t="s">
        <v>1588</v>
      </c>
      <c r="C74" s="56" t="s">
        <v>1665</v>
      </c>
      <c r="D74" s="56" t="s">
        <v>1514</v>
      </c>
      <c r="E74" s="61">
        <v>95</v>
      </c>
      <c r="F74" s="62" t="s">
        <v>1519</v>
      </c>
      <c r="G74" s="45"/>
      <c r="H74" s="46"/>
      <c r="I74" s="47"/>
      <c r="J74" s="47"/>
    </row>
    <row r="75" spans="1:10" ht="20.100000000000001" customHeight="1" x14ac:dyDescent="0.25">
      <c r="A75" s="115"/>
      <c r="B75" s="56" t="s">
        <v>1588</v>
      </c>
      <c r="C75" s="82" t="s">
        <v>1666</v>
      </c>
      <c r="D75" s="56" t="s">
        <v>1514</v>
      </c>
      <c r="E75" s="61">
        <v>22</v>
      </c>
      <c r="F75" s="62" t="s">
        <v>1503</v>
      </c>
      <c r="G75" s="45"/>
      <c r="H75" s="46"/>
      <c r="I75" s="47"/>
      <c r="J75" s="47"/>
    </row>
    <row r="76" spans="1:10" ht="20.100000000000001" customHeight="1" x14ac:dyDescent="0.25">
      <c r="A76" s="115"/>
      <c r="B76" s="56">
        <v>2023</v>
      </c>
      <c r="C76" s="82" t="s">
        <v>1667</v>
      </c>
      <c r="D76" s="56" t="s">
        <v>1514</v>
      </c>
      <c r="E76" s="61">
        <v>9</v>
      </c>
      <c r="F76" s="102" t="s">
        <v>1503</v>
      </c>
      <c r="G76" s="45"/>
      <c r="H76" s="46"/>
      <c r="I76" s="47"/>
      <c r="J76" s="47"/>
    </row>
    <row r="77" spans="1:10" ht="20.100000000000001" customHeight="1" x14ac:dyDescent="0.25">
      <c r="A77" s="115" t="s">
        <v>1668</v>
      </c>
      <c r="B77" s="56" t="s">
        <v>1588</v>
      </c>
      <c r="C77" s="56" t="s">
        <v>1669</v>
      </c>
      <c r="D77" s="56" t="s">
        <v>1511</v>
      </c>
      <c r="E77" s="61">
        <v>99</v>
      </c>
      <c r="F77" s="62" t="s">
        <v>1519</v>
      </c>
      <c r="G77" s="45"/>
      <c r="H77" s="46"/>
      <c r="I77" s="47"/>
      <c r="J77" s="47"/>
    </row>
    <row r="78" spans="1:10" ht="20.100000000000001" customHeight="1" x14ac:dyDescent="0.25">
      <c r="A78" s="115"/>
      <c r="B78" s="59" t="s">
        <v>1588</v>
      </c>
      <c r="C78" s="59" t="s">
        <v>1670</v>
      </c>
      <c r="D78" s="59" t="s">
        <v>1514</v>
      </c>
      <c r="E78" s="61">
        <v>125</v>
      </c>
      <c r="F78" s="62" t="s">
        <v>1564</v>
      </c>
      <c r="G78" s="45"/>
      <c r="H78" s="46"/>
      <c r="I78" s="47"/>
      <c r="J78" s="47"/>
    </row>
    <row r="79" spans="1:10" ht="20.100000000000001" customHeight="1" x14ac:dyDescent="0.25">
      <c r="A79" s="115" t="s">
        <v>1671</v>
      </c>
      <c r="B79" s="56" t="s">
        <v>1672</v>
      </c>
      <c r="C79" s="56" t="s">
        <v>1673</v>
      </c>
      <c r="D79" s="56" t="s">
        <v>1514</v>
      </c>
      <c r="E79" s="61">
        <v>227</v>
      </c>
      <c r="F79" s="62" t="s">
        <v>1573</v>
      </c>
    </row>
    <row r="80" spans="1:10" ht="20.100000000000001" customHeight="1" x14ac:dyDescent="0.25">
      <c r="A80" s="115"/>
      <c r="B80" s="56" t="s">
        <v>1588</v>
      </c>
      <c r="C80" s="56" t="s">
        <v>1674</v>
      </c>
      <c r="D80" s="56" t="s">
        <v>1514</v>
      </c>
      <c r="E80" s="61">
        <v>88</v>
      </c>
      <c r="F80" s="62" t="s">
        <v>1519</v>
      </c>
    </row>
    <row r="81" spans="1:6" ht="20.100000000000001" customHeight="1" x14ac:dyDescent="0.25">
      <c r="A81" s="115" t="s">
        <v>1675</v>
      </c>
      <c r="B81" s="56" t="s">
        <v>1549</v>
      </c>
      <c r="C81" s="56" t="s">
        <v>1676</v>
      </c>
      <c r="D81" s="56" t="s">
        <v>1533</v>
      </c>
      <c r="E81" s="81">
        <v>5244</v>
      </c>
      <c r="F81" s="62" t="s">
        <v>1677</v>
      </c>
    </row>
    <row r="82" spans="1:6" ht="20.100000000000001" customHeight="1" x14ac:dyDescent="0.25">
      <c r="A82" s="115"/>
      <c r="B82" s="56" t="s">
        <v>1549</v>
      </c>
      <c r="C82" s="58" t="s">
        <v>1678</v>
      </c>
      <c r="D82" s="56" t="s">
        <v>1533</v>
      </c>
      <c r="E82" s="81">
        <v>1758</v>
      </c>
      <c r="F82" s="62" t="s">
        <v>1679</v>
      </c>
    </row>
    <row r="83" spans="1:6" ht="20.100000000000001" customHeight="1" x14ac:dyDescent="0.25">
      <c r="A83" s="56" t="s">
        <v>1680</v>
      </c>
      <c r="B83" s="56" t="s">
        <v>1525</v>
      </c>
      <c r="C83" s="56" t="s">
        <v>1681</v>
      </c>
      <c r="D83" s="56" t="s">
        <v>1514</v>
      </c>
      <c r="E83" s="61" t="s">
        <v>1682</v>
      </c>
      <c r="F83" s="62" t="s">
        <v>1503</v>
      </c>
    </row>
    <row r="84" spans="1:6" ht="20.100000000000001" customHeight="1" x14ac:dyDescent="0.25">
      <c r="A84" s="58" t="s">
        <v>1683</v>
      </c>
      <c r="B84" s="58" t="s">
        <v>1588</v>
      </c>
      <c r="C84" s="58" t="s">
        <v>1684</v>
      </c>
      <c r="D84" s="58" t="s">
        <v>1514</v>
      </c>
      <c r="E84" s="61" t="s">
        <v>1685</v>
      </c>
      <c r="F84" s="61" t="s">
        <v>1519</v>
      </c>
    </row>
    <row r="85" spans="1:6" ht="20.100000000000001" customHeight="1" x14ac:dyDescent="0.25">
      <c r="A85" s="56" t="s">
        <v>1686</v>
      </c>
      <c r="B85" s="56" t="s">
        <v>1525</v>
      </c>
      <c r="C85" s="56" t="s">
        <v>1687</v>
      </c>
      <c r="D85" s="56" t="s">
        <v>1511</v>
      </c>
      <c r="E85" s="61" t="s">
        <v>1507</v>
      </c>
      <c r="F85" s="62" t="s">
        <v>1503</v>
      </c>
    </row>
    <row r="86" spans="1:6" ht="20.100000000000001" customHeight="1" x14ac:dyDescent="0.25">
      <c r="A86" s="54"/>
      <c r="B86" s="55"/>
      <c r="D86" s="54"/>
      <c r="E86" s="55"/>
      <c r="F86" s="55"/>
    </row>
    <row r="87" spans="1:6" ht="20.100000000000001" customHeight="1" thickBot="1" x14ac:dyDescent="0.3">
      <c r="A87" s="35" t="s">
        <v>1688</v>
      </c>
      <c r="B87" s="40"/>
    </row>
    <row r="88" spans="1:6" ht="24.75" customHeight="1" thickBot="1" x14ac:dyDescent="0.3">
      <c r="A88" s="36" t="s">
        <v>1689</v>
      </c>
      <c r="B88" s="42" t="s">
        <v>1690</v>
      </c>
      <c r="C88" s="37" t="s">
        <v>1691</v>
      </c>
      <c r="D88" s="37" t="s">
        <v>1496</v>
      </c>
      <c r="E88" s="38" t="s">
        <v>1692</v>
      </c>
    </row>
    <row r="89" spans="1:6" ht="30" customHeight="1" thickBot="1" x14ac:dyDescent="0.3">
      <c r="A89" s="34" t="s">
        <v>1693</v>
      </c>
      <c r="B89" s="41">
        <v>2020</v>
      </c>
      <c r="C89" s="33" t="s">
        <v>1694</v>
      </c>
      <c r="D89" s="33" t="s">
        <v>1695</v>
      </c>
      <c r="E89" s="69">
        <v>152</v>
      </c>
      <c r="F89" s="103" t="s">
        <v>1696</v>
      </c>
    </row>
    <row r="90" spans="1:6" ht="20.100000000000001" customHeight="1" x14ac:dyDescent="0.25"/>
    <row r="91" spans="1:6" ht="18.75" customHeight="1" x14ac:dyDescent="0.25"/>
    <row r="92" spans="1:6" ht="20.100000000000001" customHeight="1" x14ac:dyDescent="0.25">
      <c r="A92" s="39" t="s">
        <v>1697</v>
      </c>
    </row>
    <row r="93" spans="1:6" ht="20.100000000000001" customHeight="1" x14ac:dyDescent="0.25">
      <c r="A93" s="39"/>
    </row>
    <row r="94" spans="1:6" ht="20.100000000000001" customHeight="1" x14ac:dyDescent="0.25"/>
    <row r="95" spans="1:6" ht="20.100000000000001" customHeight="1" x14ac:dyDescent="0.25"/>
  </sheetData>
  <autoFilter ref="A6:F85" xr:uid="{00000000-0001-0000-0200-000000000000}"/>
  <mergeCells count="18">
    <mergeCell ref="A9:A10"/>
    <mergeCell ref="A11:A12"/>
    <mergeCell ref="A18:A19"/>
    <mergeCell ref="A43:A45"/>
    <mergeCell ref="A26:A28"/>
    <mergeCell ref="A32:A34"/>
    <mergeCell ref="A77:A78"/>
    <mergeCell ref="A79:A80"/>
    <mergeCell ref="A66:A68"/>
    <mergeCell ref="A69:A70"/>
    <mergeCell ref="A81:A82"/>
    <mergeCell ref="A58:A60"/>
    <mergeCell ref="A71:A72"/>
    <mergeCell ref="A73:A76"/>
    <mergeCell ref="A61:A63"/>
    <mergeCell ref="A48:A49"/>
    <mergeCell ref="A50:A51"/>
    <mergeCell ref="A52:A54"/>
  </mergeCells>
  <hyperlinks>
    <hyperlink ref="A92" r:id="rId1" location="'External Investment Managers'!#REF!" display="SUPERDOCS- - 'External Investment Managers'!#REF!" xr:uid="{CAEE4488-1B37-4CF5-B12D-2CE141CE604B}"/>
    <hyperlink ref="E8" location="External Investment Managers!B74" display="External Investment Managers!B74" xr:uid="{86B0183D-7688-4705-966E-121B8B56006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54"/>
  <sheetViews>
    <sheetView topLeftCell="A106" workbookViewId="0">
      <selection activeCell="G84" sqref="G84"/>
    </sheetView>
  </sheetViews>
  <sheetFormatPr defaultRowHeight="15" x14ac:dyDescent="0.25"/>
  <cols>
    <col min="1" max="1" width="77.42578125" customWidth="1"/>
    <col min="2" max="2" width="37.28515625" style="5" customWidth="1"/>
    <col min="3" max="3" width="11.42578125" bestFit="1" customWidth="1"/>
    <col min="4" max="4" width="12.5703125" bestFit="1" customWidth="1"/>
    <col min="5" max="5" width="15.5703125" customWidth="1"/>
    <col min="6" max="6" width="72.140625" bestFit="1" customWidth="1"/>
    <col min="7" max="7" width="11.5703125" bestFit="1" customWidth="1"/>
  </cols>
  <sheetData>
    <row r="1" spans="1:6" ht="18.75" x14ac:dyDescent="0.3">
      <c r="A1" s="32" t="s">
        <v>1698</v>
      </c>
      <c r="F1" s="5"/>
    </row>
    <row r="2" spans="1:6" x14ac:dyDescent="0.25">
      <c r="F2" s="5"/>
    </row>
    <row r="3" spans="1:6" x14ac:dyDescent="0.25">
      <c r="A3" s="6" t="s">
        <v>1699</v>
      </c>
      <c r="B3" s="7"/>
      <c r="F3" s="5"/>
    </row>
    <row r="4" spans="1:6" ht="15.75" thickBot="1" x14ac:dyDescent="0.3">
      <c r="F4" s="5"/>
    </row>
    <row r="5" spans="1:6" ht="30" x14ac:dyDescent="0.25">
      <c r="A5" s="52" t="s">
        <v>1700</v>
      </c>
      <c r="B5" s="51">
        <v>340381</v>
      </c>
      <c r="F5" s="5"/>
    </row>
    <row r="6" spans="1:6" ht="30.75" thickBot="1" x14ac:dyDescent="0.3">
      <c r="A6" s="10" t="s">
        <v>1701</v>
      </c>
      <c r="B6" s="11" t="s">
        <v>1702</v>
      </c>
      <c r="F6" s="5"/>
    </row>
    <row r="7" spans="1:6" x14ac:dyDescent="0.25">
      <c r="F7" s="5"/>
    </row>
    <row r="8" spans="1:6" x14ac:dyDescent="0.25">
      <c r="E8" s="3"/>
      <c r="F8" s="5"/>
    </row>
    <row r="9" spans="1:6" x14ac:dyDescent="0.25">
      <c r="A9" s="6" t="s">
        <v>1703</v>
      </c>
      <c r="B9" s="7"/>
      <c r="C9" s="86" t="s">
        <v>1704</v>
      </c>
      <c r="F9" s="5"/>
    </row>
    <row r="10" spans="1:6" ht="15.75" thickBot="1" x14ac:dyDescent="0.3">
      <c r="F10" s="5"/>
    </row>
    <row r="11" spans="1:6" x14ac:dyDescent="0.25">
      <c r="A11" s="8" t="s">
        <v>1705</v>
      </c>
      <c r="B11" s="9">
        <v>62340624.109999999</v>
      </c>
      <c r="F11" s="5"/>
    </row>
    <row r="12" spans="1:6" ht="30.75" thickBot="1" x14ac:dyDescent="0.3">
      <c r="A12" s="10" t="s">
        <v>1701</v>
      </c>
      <c r="B12" s="11" t="s">
        <v>1706</v>
      </c>
      <c r="F12" s="5"/>
    </row>
    <row r="13" spans="1:6" x14ac:dyDescent="0.25">
      <c r="F13" s="5"/>
    </row>
    <row r="14" spans="1:6" x14ac:dyDescent="0.25">
      <c r="A14" s="12" t="s">
        <v>1707</v>
      </c>
      <c r="F14" s="5"/>
    </row>
    <row r="15" spans="1:6" x14ac:dyDescent="0.25">
      <c r="A15" t="s">
        <v>1708</v>
      </c>
      <c r="F15" s="5"/>
    </row>
    <row r="16" spans="1:6" x14ac:dyDescent="0.25">
      <c r="A16" t="s">
        <v>1709</v>
      </c>
      <c r="E16" s="3"/>
      <c r="F16" s="5"/>
    </row>
    <row r="17" spans="1:6" x14ac:dyDescent="0.25">
      <c r="A17" t="s">
        <v>1710</v>
      </c>
      <c r="E17" s="3"/>
      <c r="F17" s="5"/>
    </row>
    <row r="18" spans="1:6" x14ac:dyDescent="0.25">
      <c r="A18" t="s">
        <v>1711</v>
      </c>
      <c r="F18" s="5"/>
    </row>
    <row r="19" spans="1:6" x14ac:dyDescent="0.25">
      <c r="A19" t="s">
        <v>1712</v>
      </c>
      <c r="F19" s="5"/>
    </row>
    <row r="20" spans="1:6" x14ac:dyDescent="0.25">
      <c r="A20" t="s">
        <v>1713</v>
      </c>
      <c r="F20" s="5"/>
    </row>
    <row r="21" spans="1:6" x14ac:dyDescent="0.25">
      <c r="F21" s="5"/>
    </row>
    <row r="22" spans="1:6" x14ac:dyDescent="0.25">
      <c r="A22" s="6" t="s">
        <v>1714</v>
      </c>
      <c r="B22" s="7"/>
      <c r="C22" s="86" t="s">
        <v>1704</v>
      </c>
      <c r="F22" s="5"/>
    </row>
    <row r="23" spans="1:6" ht="15.75" thickBot="1" x14ac:dyDescent="0.3">
      <c r="F23" s="5"/>
    </row>
    <row r="24" spans="1:6" x14ac:dyDescent="0.25">
      <c r="A24" s="8" t="s">
        <v>1705</v>
      </c>
      <c r="B24" s="9">
        <v>34248680.270000003</v>
      </c>
      <c r="F24" s="5"/>
    </row>
    <row r="25" spans="1:6" ht="15.75" thickBot="1" x14ac:dyDescent="0.3">
      <c r="A25" s="10" t="s">
        <v>1701</v>
      </c>
      <c r="B25" s="13">
        <v>80000000</v>
      </c>
      <c r="F25" s="5"/>
    </row>
    <row r="26" spans="1:6" x14ac:dyDescent="0.25">
      <c r="F26" s="5"/>
    </row>
    <row r="27" spans="1:6" x14ac:dyDescent="0.25">
      <c r="A27" s="12" t="s">
        <v>1707</v>
      </c>
      <c r="F27" s="5"/>
    </row>
    <row r="28" spans="1:6" x14ac:dyDescent="0.25">
      <c r="A28" t="s">
        <v>1715</v>
      </c>
      <c r="F28" s="5"/>
    </row>
    <row r="29" spans="1:6" x14ac:dyDescent="0.25">
      <c r="A29" t="s">
        <v>1716</v>
      </c>
      <c r="F29" s="5"/>
    </row>
    <row r="30" spans="1:6" x14ac:dyDescent="0.25">
      <c r="F30" s="5"/>
    </row>
    <row r="31" spans="1:6" x14ac:dyDescent="0.25">
      <c r="A31" s="6" t="s">
        <v>1717</v>
      </c>
      <c r="B31" s="7"/>
      <c r="C31" s="86"/>
      <c r="F31" s="5"/>
    </row>
    <row r="32" spans="1:6" ht="15.75" thickBot="1" x14ac:dyDescent="0.3">
      <c r="F32" s="5"/>
    </row>
    <row r="33" spans="1:7" x14ac:dyDescent="0.25">
      <c r="A33" s="8" t="s">
        <v>1705</v>
      </c>
      <c r="B33" s="9">
        <v>8081402.2400000002</v>
      </c>
      <c r="F33" s="5"/>
    </row>
    <row r="34" spans="1:7" ht="30.75" thickBot="1" x14ac:dyDescent="0.3">
      <c r="A34" s="10" t="s">
        <v>1701</v>
      </c>
      <c r="B34" s="11" t="s">
        <v>1718</v>
      </c>
      <c r="F34" s="5"/>
    </row>
    <row r="35" spans="1:7" x14ac:dyDescent="0.25">
      <c r="F35" s="5"/>
    </row>
    <row r="36" spans="1:7" x14ac:dyDescent="0.25">
      <c r="A36" s="12" t="s">
        <v>1707</v>
      </c>
      <c r="F36" s="5"/>
    </row>
    <row r="37" spans="1:7" x14ac:dyDescent="0.25">
      <c r="A37" t="s">
        <v>1719</v>
      </c>
      <c r="E37" s="3"/>
      <c r="F37" s="5"/>
    </row>
    <row r="38" spans="1:7" x14ac:dyDescent="0.25">
      <c r="A38" t="s">
        <v>1720</v>
      </c>
      <c r="F38" s="5"/>
    </row>
    <row r="39" spans="1:7" x14ac:dyDescent="0.25">
      <c r="A39" t="s">
        <v>1721</v>
      </c>
      <c r="G39" s="5"/>
    </row>
    <row r="40" spans="1:7" x14ac:dyDescent="0.25">
      <c r="A40" t="s">
        <v>1722</v>
      </c>
      <c r="G40" s="5"/>
    </row>
    <row r="41" spans="1:7" x14ac:dyDescent="0.25">
      <c r="G41" s="5"/>
    </row>
    <row r="42" spans="1:7" x14ac:dyDescent="0.25">
      <c r="A42" s="6" t="s">
        <v>1723</v>
      </c>
      <c r="B42" s="7"/>
      <c r="C42" s="86"/>
      <c r="G42" s="5"/>
    </row>
    <row r="43" spans="1:7" ht="15.75" thickBot="1" x14ac:dyDescent="0.3">
      <c r="G43" s="5"/>
    </row>
    <row r="44" spans="1:7" x14ac:dyDescent="0.25">
      <c r="A44" s="8" t="s">
        <v>1705</v>
      </c>
      <c r="B44" s="9">
        <v>60150312.229999997</v>
      </c>
      <c r="G44" s="5"/>
    </row>
    <row r="45" spans="1:7" ht="15.75" thickBot="1" x14ac:dyDescent="0.3">
      <c r="A45" s="10" t="s">
        <v>1701</v>
      </c>
      <c r="B45" s="13">
        <v>70000000</v>
      </c>
      <c r="G45" s="5"/>
    </row>
    <row r="46" spans="1:7" x14ac:dyDescent="0.25">
      <c r="G46" s="5"/>
    </row>
    <row r="47" spans="1:7" x14ac:dyDescent="0.25">
      <c r="A47" s="12" t="s">
        <v>1707</v>
      </c>
      <c r="G47" s="5"/>
    </row>
    <row r="48" spans="1:7" x14ac:dyDescent="0.25">
      <c r="A48" s="50" t="s">
        <v>1724</v>
      </c>
      <c r="E48" s="64"/>
      <c r="G48" s="5"/>
    </row>
    <row r="49" spans="1:7" x14ac:dyDescent="0.25">
      <c r="A49" s="50" t="s">
        <v>1725</v>
      </c>
      <c r="E49" s="64"/>
      <c r="F49" s="65"/>
      <c r="G49" s="5"/>
    </row>
    <row r="50" spans="1:7" x14ac:dyDescent="0.25">
      <c r="A50" s="50" t="s">
        <v>1726</v>
      </c>
      <c r="E50" s="64"/>
      <c r="F50" s="2"/>
      <c r="G50" s="5"/>
    </row>
    <row r="51" spans="1:7" x14ac:dyDescent="0.25">
      <c r="A51" s="50" t="s">
        <v>1727</v>
      </c>
      <c r="E51" s="64"/>
      <c r="F51" s="2"/>
      <c r="G51" s="5"/>
    </row>
    <row r="52" spans="1:7" x14ac:dyDescent="0.25">
      <c r="A52" s="50" t="s">
        <v>1728</v>
      </c>
      <c r="E52" s="64"/>
      <c r="G52" s="5"/>
    </row>
    <row r="53" spans="1:7" x14ac:dyDescent="0.25">
      <c r="A53" s="50" t="s">
        <v>1729</v>
      </c>
      <c r="E53" s="64"/>
      <c r="G53" s="5"/>
    </row>
    <row r="54" spans="1:7" x14ac:dyDescent="0.25">
      <c r="A54" s="50" t="s">
        <v>1730</v>
      </c>
      <c r="E54" s="64"/>
      <c r="F54" s="65"/>
      <c r="G54" s="5"/>
    </row>
    <row r="55" spans="1:7" x14ac:dyDescent="0.25">
      <c r="A55" s="50" t="s">
        <v>1731</v>
      </c>
      <c r="E55" s="64"/>
      <c r="F55" s="2"/>
      <c r="G55" s="5"/>
    </row>
    <row r="56" spans="1:7" x14ac:dyDescent="0.25">
      <c r="A56" s="50" t="s">
        <v>1732</v>
      </c>
      <c r="E56" s="64"/>
      <c r="F56" s="2"/>
      <c r="G56" s="5"/>
    </row>
    <row r="57" spans="1:7" x14ac:dyDescent="0.25">
      <c r="A57" s="50" t="s">
        <v>1733</v>
      </c>
      <c r="E57" s="64"/>
      <c r="G57" s="5"/>
    </row>
    <row r="58" spans="1:7" x14ac:dyDescent="0.25">
      <c r="A58" s="50" t="s">
        <v>1734</v>
      </c>
      <c r="E58" s="64"/>
      <c r="G58" s="5"/>
    </row>
    <row r="59" spans="1:7" x14ac:dyDescent="0.25">
      <c r="A59" s="50" t="s">
        <v>1735</v>
      </c>
      <c r="E59" s="64"/>
      <c r="F59" s="65"/>
      <c r="G59" s="5"/>
    </row>
    <row r="60" spans="1:7" x14ac:dyDescent="0.25">
      <c r="A60" s="50" t="s">
        <v>1736</v>
      </c>
      <c r="E60" s="64"/>
      <c r="F60" s="2"/>
      <c r="G60" s="5"/>
    </row>
    <row r="61" spans="1:7" x14ac:dyDescent="0.25">
      <c r="A61" s="50" t="s">
        <v>1737</v>
      </c>
      <c r="E61" s="64"/>
      <c r="F61" s="2"/>
      <c r="G61" s="5"/>
    </row>
    <row r="62" spans="1:7" x14ac:dyDescent="0.25">
      <c r="A62" s="50" t="s">
        <v>1738</v>
      </c>
      <c r="E62" s="64"/>
      <c r="G62" s="5"/>
    </row>
    <row r="63" spans="1:7" x14ac:dyDescent="0.25">
      <c r="A63" s="50" t="s">
        <v>1739</v>
      </c>
      <c r="E63" s="64"/>
      <c r="F63" s="65"/>
      <c r="G63" s="5"/>
    </row>
    <row r="64" spans="1:7" x14ac:dyDescent="0.25">
      <c r="A64" t="s">
        <v>1740</v>
      </c>
      <c r="E64" s="64"/>
      <c r="F64" s="2"/>
      <c r="G64" s="5"/>
    </row>
    <row r="65" spans="1:7" x14ac:dyDescent="0.25">
      <c r="A65" t="s">
        <v>1741</v>
      </c>
      <c r="E65" s="64"/>
      <c r="F65" s="2"/>
      <c r="G65" s="5"/>
    </row>
    <row r="66" spans="1:7" x14ac:dyDescent="0.25">
      <c r="A66" t="s">
        <v>1742</v>
      </c>
      <c r="E66" s="64"/>
      <c r="G66" s="5"/>
    </row>
    <row r="67" spans="1:7" x14ac:dyDescent="0.25">
      <c r="A67" t="s">
        <v>1743</v>
      </c>
      <c r="E67" s="64"/>
      <c r="G67" s="5"/>
    </row>
    <row r="68" spans="1:7" x14ac:dyDescent="0.25">
      <c r="A68" t="s">
        <v>1744</v>
      </c>
      <c r="E68" s="64"/>
      <c r="G68" s="5"/>
    </row>
    <row r="69" spans="1:7" x14ac:dyDescent="0.25">
      <c r="A69" t="s">
        <v>1745</v>
      </c>
      <c r="E69" s="64"/>
      <c r="G69" s="5"/>
    </row>
    <row r="70" spans="1:7" x14ac:dyDescent="0.25">
      <c r="E70" s="64"/>
      <c r="G70" s="5"/>
    </row>
    <row r="71" spans="1:7" x14ac:dyDescent="0.25">
      <c r="E71" s="64"/>
      <c r="G71" s="5"/>
    </row>
    <row r="72" spans="1:7" x14ac:dyDescent="0.25">
      <c r="A72" s="6" t="s">
        <v>1746</v>
      </c>
      <c r="B72" s="7"/>
      <c r="C72" s="86"/>
      <c r="F72" s="65"/>
      <c r="G72" s="5"/>
    </row>
    <row r="73" spans="1:7" ht="15.75" thickBot="1" x14ac:dyDescent="0.3">
      <c r="F73" s="2"/>
      <c r="G73" s="5"/>
    </row>
    <row r="74" spans="1:7" x14ac:dyDescent="0.25">
      <c r="A74" s="8" t="s">
        <v>1705</v>
      </c>
      <c r="B74" s="9">
        <v>5662220.4199999999</v>
      </c>
      <c r="F74" s="2"/>
      <c r="G74" s="5"/>
    </row>
    <row r="75" spans="1:7" ht="15.75" thickBot="1" x14ac:dyDescent="0.3">
      <c r="A75" s="10" t="s">
        <v>1701</v>
      </c>
      <c r="B75" s="13">
        <v>70000000</v>
      </c>
      <c r="G75" s="5"/>
    </row>
    <row r="76" spans="1:7" x14ac:dyDescent="0.25">
      <c r="G76" s="5"/>
    </row>
    <row r="77" spans="1:7" x14ac:dyDescent="0.25">
      <c r="A77" s="12" t="s">
        <v>1747</v>
      </c>
      <c r="F77" s="65"/>
      <c r="G77" s="5"/>
    </row>
    <row r="78" spans="1:7" x14ac:dyDescent="0.25">
      <c r="A78" s="50" t="s">
        <v>1748</v>
      </c>
      <c r="F78" s="65"/>
      <c r="G78" s="5"/>
    </row>
    <row r="79" spans="1:7" x14ac:dyDescent="0.25">
      <c r="A79" s="50" t="s">
        <v>1749</v>
      </c>
      <c r="F79" s="65"/>
      <c r="G79" s="5"/>
    </row>
    <row r="80" spans="1:7" x14ac:dyDescent="0.25">
      <c r="F80" s="2"/>
      <c r="G80" s="5"/>
    </row>
    <row r="81" spans="1:7" x14ac:dyDescent="0.25">
      <c r="A81" s="6" t="s">
        <v>1750</v>
      </c>
      <c r="B81" s="7"/>
      <c r="C81" s="86" t="s">
        <v>1704</v>
      </c>
      <c r="F81" s="2"/>
      <c r="G81" s="5"/>
    </row>
    <row r="82" spans="1:7" ht="15.75" thickBot="1" x14ac:dyDescent="0.3">
      <c r="G82" s="5"/>
    </row>
    <row r="83" spans="1:7" x14ac:dyDescent="0.25">
      <c r="A83" s="8" t="s">
        <v>1705</v>
      </c>
      <c r="B83" s="9">
        <v>87027922.580000013</v>
      </c>
      <c r="G83" s="5"/>
    </row>
    <row r="84" spans="1:7" ht="30.75" thickBot="1" x14ac:dyDescent="0.3">
      <c r="A84" s="10" t="s">
        <v>1701</v>
      </c>
      <c r="B84" s="11" t="s">
        <v>1751</v>
      </c>
      <c r="F84" s="65"/>
      <c r="G84" s="5"/>
    </row>
    <row r="85" spans="1:7" x14ac:dyDescent="0.25">
      <c r="F85" s="2"/>
      <c r="G85" s="5"/>
    </row>
    <row r="86" spans="1:7" x14ac:dyDescent="0.25">
      <c r="A86" s="12" t="s">
        <v>1707</v>
      </c>
      <c r="F86" s="2"/>
      <c r="G86" s="5"/>
    </row>
    <row r="87" spans="1:7" x14ac:dyDescent="0.25">
      <c r="A87" t="s">
        <v>1752</v>
      </c>
      <c r="G87" s="5"/>
    </row>
    <row r="88" spans="1:7" x14ac:dyDescent="0.25">
      <c r="A88" t="s">
        <v>1753</v>
      </c>
      <c r="G88" s="5"/>
    </row>
    <row r="89" spans="1:7" x14ac:dyDescent="0.25">
      <c r="A89" t="s">
        <v>1754</v>
      </c>
      <c r="F89" s="65"/>
      <c r="G89" s="5"/>
    </row>
    <row r="90" spans="1:7" x14ac:dyDescent="0.25">
      <c r="A90" t="s">
        <v>1755</v>
      </c>
      <c r="F90" s="2"/>
      <c r="G90" s="5"/>
    </row>
    <row r="91" spans="1:7" x14ac:dyDescent="0.25">
      <c r="A91" t="s">
        <v>1756</v>
      </c>
      <c r="G91" s="5"/>
    </row>
    <row r="92" spans="1:7" x14ac:dyDescent="0.25">
      <c r="A92" t="s">
        <v>1757</v>
      </c>
      <c r="G92" s="5"/>
    </row>
    <row r="93" spans="1:7" x14ac:dyDescent="0.25">
      <c r="A93" t="s">
        <v>1758</v>
      </c>
      <c r="F93" s="65"/>
      <c r="G93" s="5"/>
    </row>
    <row r="94" spans="1:7" x14ac:dyDescent="0.25">
      <c r="F94" s="2"/>
      <c r="G94" s="5"/>
    </row>
    <row r="95" spans="1:7" x14ac:dyDescent="0.25">
      <c r="A95" s="6" t="s">
        <v>1759</v>
      </c>
      <c r="B95" s="7"/>
      <c r="C95" s="86" t="s">
        <v>1704</v>
      </c>
      <c r="F95" s="2"/>
      <c r="G95" s="5"/>
    </row>
    <row r="96" spans="1:7" ht="15.75" thickBot="1" x14ac:dyDescent="0.3">
      <c r="G96" s="5"/>
    </row>
    <row r="97" spans="1:7" x14ac:dyDescent="0.25">
      <c r="A97" s="8" t="s">
        <v>1705</v>
      </c>
      <c r="B97" s="9">
        <v>7599929.8700000001</v>
      </c>
      <c r="G97" s="5"/>
    </row>
    <row r="98" spans="1:7" ht="30.75" thickBot="1" x14ac:dyDescent="0.3">
      <c r="A98" s="10" t="s">
        <v>1701</v>
      </c>
      <c r="B98" s="11" t="s">
        <v>1702</v>
      </c>
      <c r="F98" s="65"/>
      <c r="G98" s="5"/>
    </row>
    <row r="99" spans="1:7" x14ac:dyDescent="0.25">
      <c r="F99" s="2"/>
      <c r="G99" s="5"/>
    </row>
    <row r="100" spans="1:7" x14ac:dyDescent="0.25">
      <c r="A100" s="12" t="s">
        <v>1707</v>
      </c>
      <c r="F100" s="2"/>
      <c r="G100" s="5"/>
    </row>
    <row r="101" spans="1:7" x14ac:dyDescent="0.25">
      <c r="A101" s="4" t="s">
        <v>1760</v>
      </c>
      <c r="F101" s="3"/>
      <c r="G101" s="5"/>
    </row>
    <row r="102" spans="1:7" x14ac:dyDescent="0.25">
      <c r="A102" s="4" t="s">
        <v>1761</v>
      </c>
      <c r="F102" s="3"/>
      <c r="G102" s="5"/>
    </row>
    <row r="103" spans="1:7" x14ac:dyDescent="0.25">
      <c r="A103" s="4" t="s">
        <v>1762</v>
      </c>
      <c r="F103" s="66"/>
      <c r="G103" s="5"/>
    </row>
    <row r="104" spans="1:7" x14ac:dyDescent="0.25">
      <c r="A104" t="s">
        <v>1763</v>
      </c>
      <c r="F104" s="2"/>
      <c r="G104" s="5"/>
    </row>
    <row r="105" spans="1:7" x14ac:dyDescent="0.25">
      <c r="A105" t="s">
        <v>1758</v>
      </c>
      <c r="F105" s="2"/>
      <c r="G105" s="5"/>
    </row>
    <row r="106" spans="1:7" x14ac:dyDescent="0.25">
      <c r="A106" t="s">
        <v>1764</v>
      </c>
      <c r="G106" s="5"/>
    </row>
    <row r="107" spans="1:7" x14ac:dyDescent="0.25">
      <c r="G107" s="5"/>
    </row>
    <row r="108" spans="1:7" x14ac:dyDescent="0.25">
      <c r="A108" s="6" t="s">
        <v>1765</v>
      </c>
      <c r="B108" s="7"/>
      <c r="C108" s="86" t="s">
        <v>1704</v>
      </c>
      <c r="F108" s="65"/>
      <c r="G108" s="5"/>
    </row>
    <row r="109" spans="1:7" ht="15.75" thickBot="1" x14ac:dyDescent="0.3">
      <c r="F109" s="2"/>
      <c r="G109" s="5"/>
    </row>
    <row r="110" spans="1:7" x14ac:dyDescent="0.25">
      <c r="A110" s="8" t="s">
        <v>1705</v>
      </c>
      <c r="B110" s="9">
        <v>109232329.02</v>
      </c>
      <c r="C110" s="53"/>
      <c r="F110" s="2"/>
      <c r="G110" s="5"/>
    </row>
    <row r="111" spans="1:7" ht="15.75" thickBot="1" x14ac:dyDescent="0.3">
      <c r="A111" s="10" t="s">
        <v>1701</v>
      </c>
      <c r="B111" s="13">
        <f>100000000+49000000+65000000</f>
        <v>214000000</v>
      </c>
      <c r="C111" s="53"/>
      <c r="G111" s="5"/>
    </row>
    <row r="112" spans="1:7" x14ac:dyDescent="0.25">
      <c r="A112" t="s">
        <v>1766</v>
      </c>
      <c r="C112" s="53"/>
      <c r="G112" s="5"/>
    </row>
    <row r="113" spans="1:7" x14ac:dyDescent="0.25">
      <c r="A113" t="s">
        <v>1767</v>
      </c>
      <c r="F113" s="65"/>
      <c r="G113" s="5"/>
    </row>
    <row r="114" spans="1:7" x14ac:dyDescent="0.25">
      <c r="A114" t="s">
        <v>1768</v>
      </c>
      <c r="F114" s="2"/>
      <c r="G114" s="5"/>
    </row>
    <row r="115" spans="1:7" x14ac:dyDescent="0.25">
      <c r="A115" t="s">
        <v>1769</v>
      </c>
      <c r="F115" s="2"/>
      <c r="G115" s="5"/>
    </row>
    <row r="116" spans="1:7" x14ac:dyDescent="0.25">
      <c r="A116" t="s">
        <v>1770</v>
      </c>
      <c r="G116" s="5"/>
    </row>
    <row r="117" spans="1:7" x14ac:dyDescent="0.25">
      <c r="G117" s="5"/>
    </row>
    <row r="118" spans="1:7" x14ac:dyDescent="0.25">
      <c r="A118" s="6" t="s">
        <v>1771</v>
      </c>
      <c r="B118" s="7"/>
      <c r="C118" s="86"/>
      <c r="F118" s="65"/>
      <c r="G118" s="5"/>
    </row>
    <row r="119" spans="1:7" ht="15.75" thickBot="1" x14ac:dyDescent="0.3">
      <c r="F119" s="2"/>
      <c r="G119" s="5"/>
    </row>
    <row r="120" spans="1:7" x14ac:dyDescent="0.25">
      <c r="A120" s="8" t="s">
        <v>1705</v>
      </c>
      <c r="B120" s="9">
        <v>353826.35</v>
      </c>
      <c r="F120" s="2"/>
      <c r="G120" s="5"/>
    </row>
    <row r="121" spans="1:7" ht="30.75" thickBot="1" x14ac:dyDescent="0.3">
      <c r="A121" s="10" t="s">
        <v>1701</v>
      </c>
      <c r="B121" s="11" t="s">
        <v>1772</v>
      </c>
      <c r="G121" s="5"/>
    </row>
    <row r="122" spans="1:7" x14ac:dyDescent="0.25">
      <c r="G122" s="5"/>
    </row>
    <row r="123" spans="1:7" x14ac:dyDescent="0.25">
      <c r="A123" s="12" t="s">
        <v>1707</v>
      </c>
      <c r="F123" s="65"/>
      <c r="G123" s="5"/>
    </row>
    <row r="124" spans="1:7" x14ac:dyDescent="0.25">
      <c r="F124" s="3"/>
      <c r="G124" s="5"/>
    </row>
    <row r="125" spans="1:7" x14ac:dyDescent="0.25">
      <c r="A125" s="6" t="s">
        <v>1773</v>
      </c>
      <c r="B125" s="7"/>
      <c r="C125" s="86"/>
      <c r="G125" s="5"/>
    </row>
    <row r="126" spans="1:7" ht="15.75" thickBot="1" x14ac:dyDescent="0.3">
      <c r="F126" s="65"/>
      <c r="G126" s="5"/>
    </row>
    <row r="127" spans="1:7" x14ac:dyDescent="0.25">
      <c r="A127" s="8" t="s">
        <v>1705</v>
      </c>
      <c r="B127" s="9">
        <v>19808512.260000002</v>
      </c>
      <c r="F127" s="2"/>
      <c r="G127" s="5"/>
    </row>
    <row r="128" spans="1:7" ht="30.75" thickBot="1" x14ac:dyDescent="0.3">
      <c r="A128" s="10" t="s">
        <v>1701</v>
      </c>
      <c r="B128" s="11" t="s">
        <v>1772</v>
      </c>
      <c r="F128" s="2"/>
      <c r="G128" s="5"/>
    </row>
    <row r="129" spans="1:7" x14ac:dyDescent="0.25">
      <c r="G129" s="5"/>
    </row>
    <row r="130" spans="1:7" x14ac:dyDescent="0.25">
      <c r="A130" s="20" t="s">
        <v>1707</v>
      </c>
      <c r="G130" s="5"/>
    </row>
    <row r="131" spans="1:7" x14ac:dyDescent="0.25">
      <c r="A131" s="100" t="s">
        <v>1774</v>
      </c>
      <c r="F131" s="65"/>
      <c r="G131" s="5"/>
    </row>
    <row r="132" spans="1:7" x14ac:dyDescent="0.25">
      <c r="F132" s="67"/>
      <c r="G132" s="5"/>
    </row>
    <row r="133" spans="1:7" x14ac:dyDescent="0.25">
      <c r="F133" s="67"/>
      <c r="G133" s="5"/>
    </row>
    <row r="134" spans="1:7" x14ac:dyDescent="0.25">
      <c r="A134" s="3"/>
      <c r="G134" s="5"/>
    </row>
    <row r="136" spans="1:7" x14ac:dyDescent="0.25">
      <c r="F136" s="65"/>
    </row>
    <row r="137" spans="1:7" x14ac:dyDescent="0.25">
      <c r="F137" s="2"/>
    </row>
    <row r="138" spans="1:7" x14ac:dyDescent="0.25">
      <c r="F138" s="2"/>
    </row>
    <row r="141" spans="1:7" x14ac:dyDescent="0.25">
      <c r="F141" s="65"/>
    </row>
    <row r="142" spans="1:7" x14ac:dyDescent="0.25">
      <c r="F142" s="2"/>
    </row>
    <row r="143" spans="1:7" x14ac:dyDescent="0.25">
      <c r="A143" s="3"/>
      <c r="F143" s="2"/>
    </row>
    <row r="153" spans="1:1" x14ac:dyDescent="0.25">
      <c r="A153" s="3"/>
    </row>
    <row r="154" spans="1:1" x14ac:dyDescent="0.25">
      <c r="A154" s="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5"/>
  <sheetViews>
    <sheetView topLeftCell="A11" zoomScale="80" zoomScaleNormal="80" workbookViewId="0">
      <selection activeCell="E23" sqref="E23"/>
    </sheetView>
  </sheetViews>
  <sheetFormatPr defaultRowHeight="15" x14ac:dyDescent="0.25"/>
  <cols>
    <col min="1" max="1" width="73" bestFit="1" customWidth="1"/>
    <col min="2" max="2" width="24.85546875" bestFit="1" customWidth="1"/>
    <col min="3" max="3" width="11.5703125" customWidth="1"/>
    <col min="4" max="4" width="37.85546875" style="14" customWidth="1"/>
    <col min="5" max="5" width="68" customWidth="1"/>
    <col min="6" max="6" width="30.7109375" customWidth="1"/>
  </cols>
  <sheetData>
    <row r="1" spans="1:5" ht="18.75" x14ac:dyDescent="0.3">
      <c r="A1" s="32" t="s">
        <v>1775</v>
      </c>
    </row>
    <row r="3" spans="1:5" x14ac:dyDescent="0.25">
      <c r="A3" s="28" t="s">
        <v>1776</v>
      </c>
    </row>
    <row r="4" spans="1:5" x14ac:dyDescent="0.25">
      <c r="A4" s="15"/>
      <c r="B4" s="15"/>
      <c r="C4" s="15"/>
      <c r="D4" s="16"/>
      <c r="E4" s="49"/>
    </row>
    <row r="5" spans="1:5" ht="45" x14ac:dyDescent="0.25">
      <c r="A5" s="17" t="s">
        <v>1777</v>
      </c>
      <c r="B5" s="18" t="s">
        <v>1778</v>
      </c>
      <c r="C5" s="18" t="s">
        <v>1779</v>
      </c>
      <c r="D5" s="19" t="s">
        <v>1780</v>
      </c>
      <c r="E5" s="101"/>
    </row>
    <row r="6" spans="1:5" ht="35.25" customHeight="1" x14ac:dyDescent="0.25">
      <c r="A6" s="24" t="s">
        <v>1781</v>
      </c>
      <c r="B6" s="21">
        <v>0.27100000000000002</v>
      </c>
      <c r="C6" s="22">
        <v>2018</v>
      </c>
      <c r="D6" s="25" t="s">
        <v>1782</v>
      </c>
      <c r="E6" s="48"/>
    </row>
    <row r="7" spans="1:5" ht="65.25" customHeight="1" x14ac:dyDescent="0.25">
      <c r="A7" s="20" t="s">
        <v>1783</v>
      </c>
      <c r="B7" s="21">
        <v>0.45100000000000001</v>
      </c>
      <c r="C7" s="22">
        <v>2013</v>
      </c>
      <c r="D7" s="23" t="s">
        <v>1784</v>
      </c>
      <c r="E7" s="48"/>
    </row>
    <row r="8" spans="1:5" ht="65.25" customHeight="1" x14ac:dyDescent="0.25">
      <c r="A8" s="20" t="s">
        <v>1785</v>
      </c>
      <c r="B8" s="21">
        <v>4.99E-2</v>
      </c>
      <c r="C8" s="22">
        <v>2023</v>
      </c>
      <c r="D8" s="23" t="s">
        <v>1786</v>
      </c>
      <c r="E8" s="48"/>
    </row>
    <row r="9" spans="1:5" ht="42.75" customHeight="1" x14ac:dyDescent="0.25">
      <c r="A9" s="20" t="s">
        <v>1787</v>
      </c>
      <c r="B9" s="21">
        <v>9.9000000000000005E-2</v>
      </c>
      <c r="C9" s="22">
        <v>2011</v>
      </c>
      <c r="D9" s="23" t="s">
        <v>1788</v>
      </c>
      <c r="E9" s="48"/>
    </row>
    <row r="10" spans="1:5" x14ac:dyDescent="0.25">
      <c r="A10" s="20" t="s">
        <v>1789</v>
      </c>
      <c r="B10" s="31">
        <v>0.49630000000000002</v>
      </c>
      <c r="C10" s="22">
        <v>2018</v>
      </c>
      <c r="D10" s="25" t="s">
        <v>1790</v>
      </c>
      <c r="E10" s="48"/>
    </row>
    <row r="11" spans="1:5" x14ac:dyDescent="0.25">
      <c r="B11" s="26"/>
      <c r="C11" s="26"/>
      <c r="D11" s="27"/>
      <c r="E11" s="48"/>
    </row>
    <row r="12" spans="1:5" ht="30" x14ac:dyDescent="0.25">
      <c r="A12" s="29" t="s">
        <v>1791</v>
      </c>
      <c r="B12" s="26"/>
      <c r="C12" s="26"/>
      <c r="D12" s="27"/>
      <c r="E12" s="48"/>
    </row>
    <row r="13" spans="1:5" x14ac:dyDescent="0.25">
      <c r="E13" s="48"/>
    </row>
    <row r="14" spans="1:5" x14ac:dyDescent="0.25">
      <c r="E14" s="48"/>
    </row>
    <row r="15" spans="1:5" ht="46.5" customHeight="1" x14ac:dyDescent="0.25">
      <c r="A15" s="72" t="s">
        <v>1792</v>
      </c>
      <c r="B15" s="76">
        <v>0.42</v>
      </c>
      <c r="C15" s="74">
        <v>2006</v>
      </c>
      <c r="D15" s="77" t="s">
        <v>1793</v>
      </c>
      <c r="E15" s="48"/>
    </row>
    <row r="16" spans="1:5" ht="22.5" customHeight="1" x14ac:dyDescent="0.25">
      <c r="A16" s="72" t="s">
        <v>1794</v>
      </c>
      <c r="B16" s="76">
        <v>0.49</v>
      </c>
      <c r="C16" s="74">
        <v>2015</v>
      </c>
      <c r="D16" s="77" t="s">
        <v>1795</v>
      </c>
      <c r="E16" s="48"/>
    </row>
    <row r="17" spans="1:5" ht="33.75" customHeight="1" x14ac:dyDescent="0.25">
      <c r="A17" s="78" t="s">
        <v>1796</v>
      </c>
      <c r="B17" s="76">
        <v>1</v>
      </c>
      <c r="C17" s="74">
        <v>2016</v>
      </c>
      <c r="D17" s="75" t="s">
        <v>1786</v>
      </c>
      <c r="E17" s="48"/>
    </row>
    <row r="18" spans="1:5" x14ac:dyDescent="0.25">
      <c r="A18" s="72" t="s">
        <v>1797</v>
      </c>
      <c r="B18" s="73">
        <v>1</v>
      </c>
      <c r="C18" s="74">
        <v>2017</v>
      </c>
      <c r="D18" s="75" t="s">
        <v>1786</v>
      </c>
    </row>
    <row r="19" spans="1:5" ht="137.25" customHeight="1" x14ac:dyDescent="0.25">
      <c r="A19" s="72" t="s">
        <v>1798</v>
      </c>
      <c r="B19" s="21">
        <v>0.8</v>
      </c>
      <c r="C19" s="22">
        <v>2019</v>
      </c>
      <c r="D19" s="23" t="s">
        <v>1799</v>
      </c>
      <c r="E19" s="53"/>
    </row>
    <row r="20" spans="1:5" ht="48" customHeight="1" x14ac:dyDescent="0.25">
      <c r="A20" s="72" t="s">
        <v>1800</v>
      </c>
      <c r="B20" s="76">
        <v>0.73629999999999995</v>
      </c>
      <c r="C20" s="74">
        <v>2020</v>
      </c>
      <c r="D20" s="77" t="s">
        <v>1801</v>
      </c>
      <c r="E20" s="48"/>
    </row>
    <row r="21" spans="1:5" ht="48" customHeight="1" x14ac:dyDescent="0.25">
      <c r="A21" s="72" t="s">
        <v>1802</v>
      </c>
      <c r="B21" s="73">
        <v>0.48139999999999999</v>
      </c>
      <c r="C21" s="74">
        <v>2020</v>
      </c>
      <c r="D21" s="77" t="s">
        <v>1803</v>
      </c>
      <c r="E21" s="48"/>
    </row>
    <row r="22" spans="1:5" ht="30" x14ac:dyDescent="0.25">
      <c r="A22" s="72" t="s">
        <v>1804</v>
      </c>
      <c r="B22" s="73">
        <v>0.8</v>
      </c>
      <c r="C22" s="74">
        <v>2021</v>
      </c>
      <c r="D22" s="77" t="s">
        <v>1805</v>
      </c>
      <c r="E22" s="48"/>
    </row>
    <row r="24" spans="1:5" x14ac:dyDescent="0.25">
      <c r="A24" s="53"/>
      <c r="C24" s="68"/>
      <c r="D24" s="27"/>
      <c r="E24" s="48"/>
    </row>
    <row r="25" spans="1:5" x14ac:dyDescent="0.25">
      <c r="D25"/>
      <c r="E25" s="48"/>
    </row>
    <row r="26" spans="1:5" x14ac:dyDescent="0.25">
      <c r="A26" s="53"/>
      <c r="D26"/>
      <c r="E26" s="48"/>
    </row>
    <row r="27" spans="1:5" x14ac:dyDescent="0.25">
      <c r="D27"/>
      <c r="E27" s="48"/>
    </row>
    <row r="28" spans="1:5" x14ac:dyDescent="0.25">
      <c r="D28"/>
      <c r="E28" s="48"/>
    </row>
    <row r="29" spans="1:5" x14ac:dyDescent="0.25">
      <c r="D29"/>
    </row>
    <row r="30" spans="1:5" x14ac:dyDescent="0.25">
      <c r="A30" s="53"/>
      <c r="D30"/>
    </row>
    <row r="32" spans="1:5" x14ac:dyDescent="0.25">
      <c r="D32"/>
    </row>
    <row r="33" spans="4:4" x14ac:dyDescent="0.25">
      <c r="D33"/>
    </row>
    <row r="34" spans="4:4" x14ac:dyDescent="0.25">
      <c r="D34"/>
    </row>
    <row r="35" spans="4:4" x14ac:dyDescent="0.25">
      <c r="D35"/>
    </row>
    <row r="36" spans="4:4" x14ac:dyDescent="0.25">
      <c r="D36"/>
    </row>
    <row r="37" spans="4:4" x14ac:dyDescent="0.25">
      <c r="D37"/>
    </row>
    <row r="38" spans="4:4" x14ac:dyDescent="0.25">
      <c r="D38"/>
    </row>
    <row r="39" spans="4:4" x14ac:dyDescent="0.25">
      <c r="D39"/>
    </row>
    <row r="40" spans="4:4" x14ac:dyDescent="0.25">
      <c r="D40"/>
    </row>
    <row r="41" spans="4:4" x14ac:dyDescent="0.25">
      <c r="D41"/>
    </row>
    <row r="42" spans="4:4" x14ac:dyDescent="0.25">
      <c r="D42"/>
    </row>
    <row r="43" spans="4:4" x14ac:dyDescent="0.25">
      <c r="D43"/>
    </row>
    <row r="44" spans="4:4" x14ac:dyDescent="0.25">
      <c r="D44"/>
    </row>
    <row r="45" spans="4:4" x14ac:dyDescent="0.25">
      <c r="D45"/>
    </row>
    <row r="46" spans="4:4" x14ac:dyDescent="0.25">
      <c r="D46"/>
    </row>
    <row r="47" spans="4:4" x14ac:dyDescent="0.25">
      <c r="D47"/>
    </row>
    <row r="48" spans="4:4" x14ac:dyDescent="0.25">
      <c r="D48"/>
    </row>
    <row r="49" spans="4:4" x14ac:dyDescent="0.25">
      <c r="D49"/>
    </row>
    <row r="50" spans="4:4" x14ac:dyDescent="0.25">
      <c r="D50"/>
    </row>
    <row r="51" spans="4:4" x14ac:dyDescent="0.25">
      <c r="D51"/>
    </row>
    <row r="52" spans="4:4" x14ac:dyDescent="0.25">
      <c r="D52"/>
    </row>
    <row r="53" spans="4:4" x14ac:dyDescent="0.25">
      <c r="D53"/>
    </row>
    <row r="54" spans="4:4" x14ac:dyDescent="0.25">
      <c r="D54"/>
    </row>
    <row r="55" spans="4:4" x14ac:dyDescent="0.25">
      <c r="D5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2"/>
  <sheetViews>
    <sheetView workbookViewId="0">
      <selection activeCell="B1" sqref="B1"/>
    </sheetView>
  </sheetViews>
  <sheetFormatPr defaultRowHeight="15" x14ac:dyDescent="0.25"/>
  <cols>
    <col min="1" max="1" width="70" bestFit="1" customWidth="1"/>
  </cols>
  <sheetData>
    <row r="1" spans="1:2" ht="18.75" x14ac:dyDescent="0.3">
      <c r="A1" s="32" t="s">
        <v>1698</v>
      </c>
      <c r="B1" s="85"/>
    </row>
    <row r="3" spans="1:2" x14ac:dyDescent="0.25">
      <c r="A3" s="1" t="s">
        <v>1806</v>
      </c>
    </row>
    <row r="5" spans="1:2" x14ac:dyDescent="0.25">
      <c r="A5" s="70" t="s">
        <v>1807</v>
      </c>
      <c r="B5" s="14"/>
    </row>
    <row r="6" spans="1:2" x14ac:dyDescent="0.25">
      <c r="A6" s="70" t="s">
        <v>1808</v>
      </c>
      <c r="B6" s="14"/>
    </row>
    <row r="7" spans="1:2" x14ac:dyDescent="0.25">
      <c r="A7" s="70" t="s">
        <v>1809</v>
      </c>
      <c r="B7" s="14"/>
    </row>
    <row r="8" spans="1:2" x14ac:dyDescent="0.25">
      <c r="A8" s="70" t="s">
        <v>1810</v>
      </c>
      <c r="B8" s="14"/>
    </row>
    <row r="9" spans="1:2" x14ac:dyDescent="0.25">
      <c r="A9" s="70" t="s">
        <v>1811</v>
      </c>
      <c r="B9" s="14"/>
    </row>
    <row r="10" spans="1:2" x14ac:dyDescent="0.25">
      <c r="A10" s="70" t="s">
        <v>1812</v>
      </c>
      <c r="B10" s="14"/>
    </row>
    <row r="11" spans="1:2" x14ac:dyDescent="0.25">
      <c r="A11" s="70" t="s">
        <v>1813</v>
      </c>
      <c r="B11" s="14"/>
    </row>
    <row r="12" spans="1:2" x14ac:dyDescent="0.25">
      <c r="A12" s="70" t="s">
        <v>1814</v>
      </c>
      <c r="B12" s="14"/>
    </row>
    <row r="13" spans="1:2" x14ac:dyDescent="0.25">
      <c r="A13" s="70" t="s">
        <v>1815</v>
      </c>
      <c r="B13" s="14"/>
    </row>
    <row r="14" spans="1:2" x14ac:dyDescent="0.25">
      <c r="A14" s="70" t="s">
        <v>1816</v>
      </c>
      <c r="B14" s="14"/>
    </row>
    <row r="15" spans="1:2" x14ac:dyDescent="0.25">
      <c r="A15" s="70" t="s">
        <v>1817</v>
      </c>
      <c r="B15" s="14"/>
    </row>
    <row r="16" spans="1:2" x14ac:dyDescent="0.25">
      <c r="A16" s="70" t="s">
        <v>1818</v>
      </c>
      <c r="B16" s="14"/>
    </row>
    <row r="17" spans="1:2" x14ac:dyDescent="0.25">
      <c r="A17" s="70" t="s">
        <v>1819</v>
      </c>
      <c r="B17" s="14"/>
    </row>
    <row r="18" spans="1:2" x14ac:dyDescent="0.25">
      <c r="A18" s="70" t="s">
        <v>1820</v>
      </c>
      <c r="B18" s="14"/>
    </row>
    <row r="19" spans="1:2" x14ac:dyDescent="0.25">
      <c r="A19" s="70" t="s">
        <v>1821</v>
      </c>
      <c r="B19" s="14"/>
    </row>
    <row r="20" spans="1:2" x14ac:dyDescent="0.25">
      <c r="A20" s="70" t="s">
        <v>1822</v>
      </c>
      <c r="B20" s="14"/>
    </row>
    <row r="21" spans="1:2" x14ac:dyDescent="0.25">
      <c r="A21" s="70" t="s">
        <v>1823</v>
      </c>
      <c r="B21" s="14"/>
    </row>
    <row r="22" spans="1:2" x14ac:dyDescent="0.25">
      <c r="A22" s="14"/>
      <c r="B22"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ject xmlns="4f9c820c-e7e2-444d-97ee-45f2b3485c1d">NA</Project>
    <Subactivity xmlns="4f9c820c-e7e2-444d-97ee-45f2b3485c1d">NA</Subactivity>
    <Activity xmlns="4f9c820c-e7e2-444d-97ee-45f2b3485c1d" xsi:nil="true"/>
    <CategoryName xmlns="4f9c820c-e7e2-444d-97ee-45f2b3485c1d">NA</CategoryName>
    <FunctionGroup xmlns="4f9c820c-e7e2-444d-97ee-45f2b3485c1d">Supporting Investing</FunctionGroup>
    <Team xmlns="c91a514c-9034-4fa3-897a-8352025b26ed">Collaboration - Internal</Team>
    <Function xmlns="4f9c820c-e7e2-444d-97ee-45f2b3485c1d">Finance</Function>
    <AggregationStatus xmlns="4f9c820c-e7e2-444d-97ee-45f2b3485c1d">Normal</AggregationStatus>
    <Case xmlns="4f9c820c-e7e2-444d-97ee-45f2b3485c1d">NA</Case>
    <CategoryValue xmlns="4f9c820c-e7e2-444d-97ee-45f2b3485c1d">NA</CategoryValue>
    <Level2 xmlns="c91a514c-9034-4fa3-897a-8352025b26ed">NA</Level2>
    <Channel xmlns="c91a514c-9034-4fa3-897a-8352025b26ed">Budget Management 2025</Channel>
    <PRAType xmlns="4f9c820c-e7e2-444d-97ee-45f2b3485c1d">Doc</PRAType>
    <Year xmlns="c91a514c-9034-4fa3-897a-8352025b26ed">NA</Year>
    <BusinessValue xmlns="4f9c820c-e7e2-444d-97ee-45f2b3485c1d" xsi:nil="true"/>
    <PRADateDisposal xmlns="4f9c820c-e7e2-444d-97ee-45f2b3485c1d" xsi:nil="true"/>
    <KeyWords xmlns="15ffb055-6eb4-45a1-bc20-bf2ac0d420da" xsi:nil="true"/>
    <SecurityClassification xmlns="15ffb055-6eb4-45a1-bc20-bf2ac0d420da" xsi:nil="true"/>
    <PRADate3 xmlns="4f9c820c-e7e2-444d-97ee-45f2b3485c1d" xsi:nil="true"/>
    <PRAText5 xmlns="4f9c820c-e7e2-444d-97ee-45f2b3485c1d" xsi:nil="true"/>
    <PRADate2 xmlns="4f9c820c-e7e2-444d-97ee-45f2b3485c1d" xsi:nil="true"/>
    <PRAText1 xmlns="4f9c820c-e7e2-444d-97ee-45f2b3485c1d" xsi:nil="true"/>
    <PRAText4 xmlns="4f9c820c-e7e2-444d-97ee-45f2b3485c1d" xsi:nil="true"/>
    <Level3 xmlns="c91a514c-9034-4fa3-897a-8352025b26ed" xsi:nil="true"/>
    <RelatedPeople xmlns="4f9c820c-e7e2-444d-97ee-45f2b3485c1d">
      <UserInfo>
        <DisplayName/>
        <AccountId xsi:nil="true"/>
        <AccountType/>
      </UserInfo>
    </RelatedPeople>
    <AggregationNarrative xmlns="725c79e5-42ce-4aa0-ac78-b6418001f0d2" xsi:nil="true"/>
    <PRADate1 xmlns="4f9c820c-e7e2-444d-97ee-45f2b3485c1d" xsi:nil="true"/>
    <DocumentType xmlns="4f9c820c-e7e2-444d-97ee-45f2b3485c1d" xsi:nil="true"/>
    <PRAText3 xmlns="4f9c820c-e7e2-444d-97ee-45f2b3485c1d" xsi:nil="true"/>
    <Narrative xmlns="4f9c820c-e7e2-444d-97ee-45f2b3485c1d" xsi:nil="true"/>
    <PRADateTrigger xmlns="4f9c820c-e7e2-444d-97ee-45f2b3485c1d">2034-02-12T11:00:00+00:00</PRADateTrigger>
    <PRAText2 xmlns="4f9c820c-e7e2-444d-97ee-45f2b3485c1d" xsi:nil="true"/>
    <_dlc_DocId xmlns="2f3fbebe-7187-4a85-9de7-04ee4fc2da02">U5RCTUST6MMN-422153502-4077</_dlc_DocId>
    <_dlc_DocIdUrl xmlns="2f3fbebe-7187-4a85-9de7-04ee4fc2da02">
      <Url>https://nzsuperfund.sharepoint.com/sites/ECMCollabInt/_layouts/15/DocIdRedir.aspx?ID=U5RCTUST6MMN-422153502-4077</Url>
      <Description>U5RCTUST6MMN-422153502-4077</Description>
    </_dlc_DocIdUrl>
    <_ip_UnifiedCompliancePolicyUIAction xmlns="http://schemas.microsoft.com/sharepoint/v3" xsi:nil="true"/>
    <lcf76f155ced4ddcb4097134ff3c332f xmlns="23980a8d-d596-46ef-a6f7-02b82d314950">
      <Terms xmlns="http://schemas.microsoft.com/office/infopath/2007/PartnerControls"/>
    </lcf76f155ced4ddcb4097134ff3c332f>
    <_ip_UnifiedCompliancePolicyProperties xmlns="http://schemas.microsoft.com/sharepoint/v3" xsi:nil="true"/>
    <TaxCatchAll xmlns="2f3fbebe-7187-4a85-9de7-04ee4fc2da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Document" ma:contentTypeID="0x010100DF1E36D877B5AE4B9D000BD002A3D3D1" ma:contentTypeVersion="129" ma:contentTypeDescription="Create a new document." ma:contentTypeScope="" ma:versionID="8ec48f778a9cd5579ccb0657f2122c90">
  <xsd:schema xmlns:xsd="http://www.w3.org/2001/XMLSchema" xmlns:xs="http://www.w3.org/2001/XMLSchema" xmlns:p="http://schemas.microsoft.com/office/2006/metadata/properties" xmlns:ns1="http://schemas.microsoft.com/sharepoint/v3" xmlns:ns2="2f3fbebe-7187-4a85-9de7-04ee4fc2da02" xmlns:ns3="4f9c820c-e7e2-444d-97ee-45f2b3485c1d" xmlns:ns4="15ffb055-6eb4-45a1-bc20-bf2ac0d420da" xmlns:ns5="725c79e5-42ce-4aa0-ac78-b6418001f0d2" xmlns:ns6="c91a514c-9034-4fa3-897a-8352025b26ed" xmlns:ns7="23980a8d-d596-46ef-a6f7-02b82d314950" targetNamespace="http://schemas.microsoft.com/office/2006/metadata/properties" ma:root="true" ma:fieldsID="ee40bd7216a45f37ad6c9fbcaa9e6dc5" ns1:_="" ns2:_="" ns3:_="" ns4:_="" ns5:_="" ns6:_="" ns7:_="">
    <xsd:import namespace="http://schemas.microsoft.com/sharepoint/v3"/>
    <xsd:import namespace="2f3fbebe-7187-4a85-9de7-04ee4fc2da02"/>
    <xsd:import namespace="4f9c820c-e7e2-444d-97ee-45f2b3485c1d"/>
    <xsd:import namespace="15ffb055-6eb4-45a1-bc20-bf2ac0d420da"/>
    <xsd:import namespace="725c79e5-42ce-4aa0-ac78-b6418001f0d2"/>
    <xsd:import namespace="c91a514c-9034-4fa3-897a-8352025b26ed"/>
    <xsd:import namespace="23980a8d-d596-46ef-a6f7-02b82d314950"/>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Subactivity" minOccurs="0"/>
                <xsd:element ref="ns3:Case" minOccurs="0"/>
                <xsd:element ref="ns3:RelatedPeople" minOccurs="0"/>
                <xsd:element ref="ns3:CategoryName" minOccurs="0"/>
                <xsd:element ref="ns3:CategoryValue" minOccurs="0"/>
                <xsd:element ref="ns3:BusinessValue" minOccurs="0"/>
                <xsd:element ref="ns3:FunctionGroup"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MediaServiceMetadata" minOccurs="0"/>
                <xsd:element ref="ns7:MediaServiceFastMetadata" minOccurs="0"/>
                <xsd:element ref="ns7:MediaServiceAutoKeyPoints" minOccurs="0"/>
                <xsd:element ref="ns7:MediaServiceKeyPoints" minOccurs="0"/>
                <xsd:element ref="ns7:MediaServiceAutoTags"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1:_ip_UnifiedCompliancePolicyProperties" minOccurs="0"/>
                <xsd:element ref="ns1:_ip_UnifiedCompliancePolicyUIAction" minOccurs="0"/>
                <xsd:element ref="ns7:lcf76f155ced4ddcb4097134ff3c332f" minOccurs="0"/>
                <xsd:element ref="ns2:TaxCatchAll" minOccurs="0"/>
                <xsd:element ref="ns7:MediaServiceObjectDetectorVersions" minOccurs="0"/>
                <xsd:element ref="ns7:MediaServiceLocation"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55" nillable="true" ma:displayName="Unified Compliance Policy Properties" ma:hidden="true" ma:internalName="_ip_UnifiedCompliancePolicyProperties">
      <xsd:simpleType>
        <xsd:restriction base="dms:Note"/>
      </xsd:simpleType>
    </xsd:element>
    <xsd:element name="_ip_UnifiedCompliancePolicyUIAction" ma:index="5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3fbebe-7187-4a85-9de7-04ee4fc2da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element name="TaxCatchAll" ma:index="59" nillable="true" ma:displayName="Taxonomy Catch All Column" ma:hidden="true" ma:list="{e1a5c969-9359-4310-9137-ed2278d126f8}" ma:internalName="TaxCatchAll" ma:showField="CatchAllData" ma:web="2f3fbebe-7187-4a85-9de7-04ee4fc2da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3" nillable="true" ma:displayName="Narrative" ma:hidden="true" ma:internalName="Narrative" ma:readOnly="false">
      <xsd:simpleType>
        <xsd:restriction base="dms:Note"/>
      </xsd:simpleType>
    </xsd:element>
    <xsd:element name="Subactivity" ma:index="15" nillable="true" ma:displayName="Subactivity" ma:default="NA" ma:hidden="true" ma:internalName="Subactivity" ma:readOnly="false">
      <xsd:simpleType>
        <xsd:restriction base="dms:Text">
          <xsd:maxLength value="255"/>
        </xsd:restriction>
      </xsd:simpleType>
    </xsd:element>
    <xsd:element name="Case" ma:index="16" nillable="true" ma:displayName="Case" ma:default="NA" ma:hidden="true" ma:internalName="Case" ma:readOnly="false">
      <xsd:simpleType>
        <xsd:restriction base="dms:Text">
          <xsd:maxLength value="255"/>
        </xsd:restriction>
      </xsd:simpleType>
    </xsd:element>
    <xsd:element name="RelatedPeople" ma:index="17"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8" nillable="true" ma:displayName="Category 1" ma:default="NA" ma:hidden="true" ma:internalName="CategoryName" ma:readOnly="false">
      <xsd:simpleType>
        <xsd:restriction base="dms:Text">
          <xsd:maxLength value="255"/>
        </xsd:restriction>
      </xsd:simpleType>
    </xsd:element>
    <xsd:element name="CategoryValue" ma:index="19" nillable="true" ma:displayName="Category 2" ma:default="NA" ma:hidden="true" ma:internalName="CategoryValue" ma:readOnly="false">
      <xsd:simpleType>
        <xsd:restriction base="dms:Text">
          <xsd:maxLength value="255"/>
        </xsd:restriction>
      </xsd:simpleType>
    </xsd:element>
    <xsd:element name="BusinessValue" ma:index="20" nillable="true" ma:displayName="Business Value" ma:hidden="true" ma:internalName="BusinessValue" ma:readOnly="false">
      <xsd:simpleType>
        <xsd:restriction base="dms:Text">
          <xsd:maxLength value="255"/>
        </xsd:restriction>
      </xsd:simpleType>
    </xsd:element>
    <xsd:element name="FunctionGroup" ma:index="21" nillable="true" ma:displayName="Function Group" ma:default="Supporting Investing" ma:hidden="true" ma:internalName="FunctionGroup" ma:readOnly="false">
      <xsd:simpleType>
        <xsd:restriction base="dms:Text">
          <xsd:maxLength value="255"/>
        </xsd:restriction>
      </xsd:simpleType>
    </xsd:element>
    <xsd:element name="Function" ma:index="22" nillable="true" ma:displayName="Function" ma:default="Corporate Administration" ma:hidden="true" ma:internalName="Function" ma:readOnly="false">
      <xsd:simpleType>
        <xsd:restriction base="dms:Text">
          <xsd:maxLength value="255"/>
        </xsd:restriction>
      </xsd:simpleType>
    </xsd:element>
    <xsd:element name="PRAType" ma:index="23" nillable="true" ma:displayName="PRA Type" ma:default="Doc" ma:hidden="true" ma:indexed="true" ma:internalName="PRAType">
      <xsd:simpleType>
        <xsd:restriction base="dms:Text">
          <xsd:maxLength value="255"/>
        </xsd:restriction>
      </xsd:simpleType>
    </xsd:element>
    <xsd:element name="PRADate1" ma:index="24" nillable="true" ma:displayName="PRA Date 1" ma:format="DateOnly" ma:hidden="true" ma:internalName="PRADate1" ma:readOnly="false">
      <xsd:simpleType>
        <xsd:restriction base="dms:DateTime"/>
      </xsd:simpleType>
    </xsd:element>
    <xsd:element name="PRADate2" ma:index="25" nillable="true" ma:displayName="PRA Date 2" ma:format="DateOnly" ma:hidden="true" ma:internalName="PRADate2" ma:readOnly="false">
      <xsd:simpleType>
        <xsd:restriction base="dms:DateTime"/>
      </xsd:simpleType>
    </xsd:element>
    <xsd:element name="PRADate3" ma:index="26" nillable="true" ma:displayName="PRA Date 3" ma:format="DateOnly" ma:hidden="true" ma:internalName="PRADate3" ma:readOnly="false">
      <xsd:simpleType>
        <xsd:restriction base="dms:DateTime"/>
      </xsd:simpleType>
    </xsd:element>
    <xsd:element name="PRADateDisposal" ma:index="27" nillable="true" ma:displayName="PRA Date Disposal" ma:format="DateOnly" ma:hidden="true" ma:internalName="PRADateDisposal" ma:readOnly="false">
      <xsd:simpleType>
        <xsd:restriction base="dms:DateTime"/>
      </xsd:simpleType>
    </xsd:element>
    <xsd:element name="PRADateTrigger" ma:index="28" nillable="true" ma:displayName="PRA Date Trigger" ma:format="DateOnly" ma:hidden="true" ma:internalName="PRADateTrigger" ma:readOnly="false">
      <xsd:simpleType>
        <xsd:restriction base="dms:DateTime"/>
      </xsd:simpleType>
    </xsd:element>
    <xsd:element name="PRAText1" ma:index="29" nillable="true" ma:displayName="PRA Text 1" ma:hidden="true" ma:internalName="PRAText1" ma:readOnly="false">
      <xsd:simpleType>
        <xsd:restriction base="dms:Text">
          <xsd:maxLength value="255"/>
        </xsd:restriction>
      </xsd:simpleType>
    </xsd:element>
    <xsd:element name="PRAText2" ma:index="30" nillable="true" ma:displayName="PRA Text 2" ma:hidden="true" ma:internalName="PRAText2" ma:readOnly="false">
      <xsd:simpleType>
        <xsd:restriction base="dms:Text">
          <xsd:maxLength value="255"/>
        </xsd:restriction>
      </xsd:simpleType>
    </xsd:element>
    <xsd:element name="PRAText3" ma:index="31" nillable="true" ma:displayName="PRA Text 3" ma:hidden="true" ma:internalName="PRAText3" ma:readOnly="false">
      <xsd:simpleType>
        <xsd:restriction base="dms:Text">
          <xsd:maxLength value="255"/>
        </xsd:restriction>
      </xsd:simpleType>
    </xsd:element>
    <xsd:element name="PRAText4" ma:index="32" nillable="true" ma:displayName="PRA Text 4" ma:hidden="true" ma:internalName="PRAText4" ma:readOnly="false">
      <xsd:simpleType>
        <xsd:restriction base="dms:Text">
          <xsd:maxLength value="255"/>
        </xsd:restriction>
      </xsd:simpleType>
    </xsd:element>
    <xsd:element name="PRAText5" ma:index="33" nillable="true" ma:displayName="PRA Text 5" ma:hidden="true" ma:internalName="PRAText5" ma:readOnly="false">
      <xsd:simpleType>
        <xsd:restriction base="dms:Text">
          <xsd:maxLength value="255"/>
        </xsd:restriction>
      </xsd:simpleType>
    </xsd:element>
    <xsd:element name="AggregationStatus" ma:index="34"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5" nillable="true" ma:displayName="Project" ma:default="NA" ma:hidden="true" ma:internalName="Project" ma:readOnly="false">
      <xsd:simpleType>
        <xsd:restriction base="dms:Text">
          <xsd:maxLength value="255"/>
        </xsd:restriction>
      </xsd:simpleType>
    </xsd:element>
    <xsd:element name="Activity" ma:index="36" nillable="true" ma:displayName="Activity" ma:default=""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7"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8" nillable="true" ma:displayName="Channel" ma:default="NA" ma:hidden="true" ma:internalName="Channel" ma:readOnly="false">
      <xsd:simpleType>
        <xsd:restriction base="dms:Text">
          <xsd:maxLength value="255"/>
        </xsd:restriction>
      </xsd:simpleType>
    </xsd:element>
    <xsd:element name="Team" ma:index="39" nillable="true" ma:displayName="Team" ma:default="Collaboration - Internal" ma:hidden="true" ma:internalName="Team" ma:readOnly="false">
      <xsd:simpleType>
        <xsd:restriction base="dms:Text">
          <xsd:maxLength value="255"/>
        </xsd:restriction>
      </xsd:simpleType>
    </xsd:element>
    <xsd:element name="Level2" ma:index="40" nillable="true" ma:displayName="Level2" ma:default="NA" ma:hidden="true" ma:internalName="Level2" ma:readOnly="false">
      <xsd:simpleType>
        <xsd:restriction base="dms:Text">
          <xsd:maxLength value="255"/>
        </xsd:restriction>
      </xsd:simpleType>
    </xsd:element>
    <xsd:element name="Level3" ma:index="41" nillable="true" ma:displayName="Level3" ma:hidden="true" ma:internalName="Level3" ma:readOnly="false">
      <xsd:simpleType>
        <xsd:restriction base="dms:Text">
          <xsd:maxLength value="255"/>
        </xsd:restriction>
      </xsd:simpleType>
    </xsd:element>
    <xsd:element name="Year" ma:index="42"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80a8d-d596-46ef-a6f7-02b82d314950" elementFormDefault="qualified">
    <xsd:import namespace="http://schemas.microsoft.com/office/2006/documentManagement/types"/>
    <xsd:import namespace="http://schemas.microsoft.com/office/infopath/2007/PartnerControls"/>
    <xsd:element name="MediaServiceMetadata" ma:index="43" nillable="true" ma:displayName="MediaServiceMetadata" ma:hidden="true" ma:internalName="MediaServiceMetadata" ma:readOnly="true">
      <xsd:simpleType>
        <xsd:restriction base="dms:Note"/>
      </xsd:simpleType>
    </xsd:element>
    <xsd:element name="MediaServiceFastMetadata" ma:index="44" nillable="true" ma:displayName="MediaServiceFastMetadata" ma:hidden="true" ma:internalName="MediaServiceFastMetadata" ma:readOnly="true">
      <xsd:simpleType>
        <xsd:restriction base="dms:Note"/>
      </xsd:simpleType>
    </xsd:element>
    <xsd:element name="MediaServiceAutoKeyPoints" ma:index="45" nillable="true" ma:displayName="MediaServiceAutoKeyPoints" ma:hidden="true" ma:internalName="MediaServiceAutoKeyPoints" ma:readOnly="true">
      <xsd:simpleType>
        <xsd:restriction base="dms:Note"/>
      </xsd:simpleType>
    </xsd:element>
    <xsd:element name="MediaServiceKeyPoints" ma:index="46" nillable="true" ma:displayName="KeyPoints" ma:internalName="MediaServiceKeyPoints" ma:readOnly="true">
      <xsd:simpleType>
        <xsd:restriction base="dms:Note">
          <xsd:maxLength value="255"/>
        </xsd:restriction>
      </xsd:simpleType>
    </xsd:element>
    <xsd:element name="MediaServiceAutoTags" ma:index="47" nillable="true" ma:displayName="Tags" ma:internalName="MediaServiceAutoTags" ma:readOnly="true">
      <xsd:simpleType>
        <xsd:restriction base="dms:Text"/>
      </xsd:simpleType>
    </xsd:element>
    <xsd:element name="MediaServiceOCR" ma:index="48" nillable="true" ma:displayName="Extracted Text" ma:internalName="MediaServiceOCR" ma:readOnly="true">
      <xsd:simpleType>
        <xsd:restriction base="dms:Note">
          <xsd:maxLength value="255"/>
        </xsd:restriction>
      </xsd:simpleType>
    </xsd:element>
    <xsd:element name="MediaServiceGenerationTime" ma:index="49" nillable="true" ma:displayName="MediaServiceGenerationTime" ma:hidden="true" ma:internalName="MediaServiceGenerationTime" ma:readOnly="true">
      <xsd:simpleType>
        <xsd:restriction base="dms:Text"/>
      </xsd:simpleType>
    </xsd:element>
    <xsd:element name="MediaServiceEventHashCode" ma:index="50" nillable="true" ma:displayName="MediaServiceEventHashCode" ma:hidden="true" ma:internalName="MediaServiceEventHashCode" ma:readOnly="true">
      <xsd:simpleType>
        <xsd:restriction base="dms:Text"/>
      </xsd:simpleType>
    </xsd:element>
    <xsd:element name="MediaServiceDateTaken" ma:index="53" nillable="true" ma:displayName="MediaServiceDateTaken" ma:hidden="true" ma:internalName="MediaServiceDateTaken" ma:readOnly="true">
      <xsd:simpleType>
        <xsd:restriction base="dms:Text"/>
      </xsd:simpleType>
    </xsd:element>
    <xsd:element name="MediaLengthInSeconds" ma:index="54" nillable="true" ma:displayName="Length (seconds)" ma:internalName="MediaLengthInSeconds" ma:readOnly="true">
      <xsd:simpleType>
        <xsd:restriction base="dms:Unknown"/>
      </xsd:simpleType>
    </xsd:element>
    <xsd:element name="lcf76f155ced4ddcb4097134ff3c332f" ma:index="58" nillable="true" ma:taxonomy="true" ma:internalName="lcf76f155ced4ddcb4097134ff3c332f" ma:taxonomyFieldName="MediaServiceImageTags" ma:displayName="Image Tags" ma:readOnly="false" ma:fieldId="{5cf76f15-5ced-4ddc-b409-7134ff3c332f}" ma:taxonomyMulti="true" ma:sspId="4ae0b29a-37f2-4bce-9a9c-4e737631c0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0" nillable="true" ma:displayName="MediaServiceObjectDetectorVersions" ma:hidden="true" ma:indexed="true" ma:internalName="MediaServiceObjectDetectorVersions" ma:readOnly="true">
      <xsd:simpleType>
        <xsd:restriction base="dms:Text"/>
      </xsd:simpleType>
    </xsd:element>
    <xsd:element name="MediaServiceLocation" ma:index="61" nillable="true" ma:displayName="Location" ma:indexed="true" ma:internalName="MediaServiceLocation" ma:readOnly="true">
      <xsd:simpleType>
        <xsd:restriction base="dms:Text"/>
      </xsd:simpleType>
    </xsd:element>
    <xsd:element name="MediaServiceSearchProperties" ma:index="6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9147D7-C1A6-43DC-A719-60D6077F90EA}">
  <ds:schemaRef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23980a8d-d596-46ef-a6f7-02b82d314950"/>
    <ds:schemaRef ds:uri="http://purl.org/dc/dcmitype/"/>
    <ds:schemaRef ds:uri="http://purl.org/dc/elements/1.1/"/>
    <ds:schemaRef ds:uri="c91a514c-9034-4fa3-897a-8352025b26ed"/>
    <ds:schemaRef ds:uri="725c79e5-42ce-4aa0-ac78-b6418001f0d2"/>
    <ds:schemaRef ds:uri="15ffb055-6eb4-45a1-bc20-bf2ac0d420da"/>
    <ds:schemaRef ds:uri="4f9c820c-e7e2-444d-97ee-45f2b3485c1d"/>
    <ds:schemaRef ds:uri="2f3fbebe-7187-4a85-9de7-04ee4fc2da02"/>
    <ds:schemaRef ds:uri="http://schemas.microsoft.com/sharepoint/v3"/>
    <ds:schemaRef ds:uri="http://purl.org/dc/terms/"/>
  </ds:schemaRefs>
</ds:datastoreItem>
</file>

<file path=customXml/itemProps2.xml><?xml version="1.0" encoding="utf-8"?>
<ds:datastoreItem xmlns:ds="http://schemas.openxmlformats.org/officeDocument/2006/customXml" ds:itemID="{26F997DB-114E-4965-ABBB-91C69E1C4470}">
  <ds:schemaRefs>
    <ds:schemaRef ds:uri="http://schemas.microsoft.com/sharepoint/v3/contenttype/forms"/>
  </ds:schemaRefs>
</ds:datastoreItem>
</file>

<file path=customXml/itemProps3.xml><?xml version="1.0" encoding="utf-8"?>
<ds:datastoreItem xmlns:ds="http://schemas.openxmlformats.org/officeDocument/2006/customXml" ds:itemID="{4D49BF33-252B-4B0F-A462-7AFD3F366B36}">
  <ds:schemaRefs>
    <ds:schemaRef ds:uri="http://schemas.microsoft.com/sharepoint/events"/>
  </ds:schemaRefs>
</ds:datastoreItem>
</file>

<file path=customXml/itemProps4.xml><?xml version="1.0" encoding="utf-8"?>
<ds:datastoreItem xmlns:ds="http://schemas.openxmlformats.org/officeDocument/2006/customXml" ds:itemID="{6B83E21D-A6F7-41F8-82FD-E9252198B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3fbebe-7187-4a85-9de7-04ee4fc2da02"/>
    <ds:schemaRef ds:uri="4f9c820c-e7e2-444d-97ee-45f2b3485c1d"/>
    <ds:schemaRef ds:uri="15ffb055-6eb4-45a1-bc20-bf2ac0d420da"/>
    <ds:schemaRef ds:uri="725c79e5-42ce-4aa0-ac78-b6418001f0d2"/>
    <ds:schemaRef ds:uri="c91a514c-9034-4fa3-897a-8352025b26ed"/>
    <ds:schemaRef ds:uri="23980a8d-d596-46ef-a6f7-02b82d3149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NZSF Global Equities</vt:lpstr>
      <vt:lpstr>NZSF NZ Equities</vt:lpstr>
      <vt:lpstr>External Investment Managers</vt:lpstr>
      <vt:lpstr>NZ External lnvestment Mandates</vt:lpstr>
      <vt:lpstr>Direct Investments</vt:lpstr>
      <vt:lpstr>Internal Mandates</vt:lpstr>
      <vt:lpstr>'External Investment Managers'!_ftn1</vt:lpstr>
    </vt:vector>
  </TitlesOfParts>
  <Manager/>
  <Company>New Zealand Super Fund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 Brighouse</dc:creator>
  <cp:keywords/>
  <dc:description/>
  <cp:lastModifiedBy>Tessa Donovan</cp:lastModifiedBy>
  <cp:revision/>
  <dcterms:created xsi:type="dcterms:W3CDTF">2020-09-14T00:27:23Z</dcterms:created>
  <dcterms:modified xsi:type="dcterms:W3CDTF">2024-02-15T20:06:01Z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0x010100DF1E36D877B5AE4B9D000BD002A3D3D1</vt:lpwstr>
  </property>
  <property fmtid="{D5CDD505-2E9C-101B-9397-08002B2CF9AE}" pid="4" name="_dlc_DocIdItemGuid">
    <vt:lpwstr>ccfa8a66-6feb-4940-b014-9cf75c319d72</vt:lpwstr>
  </property>
  <property fmtid="{D5CDD505-2E9C-101B-9397-08002B2CF9AE}" pid="5" name="MediaServiceImageTags">
    <vt:lpwstr/>
  </property>
</Properties>
</file>